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0"/>
  <c r="M64"/>
  <c r="M48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B26" i="62" s="1"/>
  <c r="AI26" i="14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B30" i="62" s="1"/>
  <c r="AI30" i="14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B34" i="62" s="1"/>
  <c r="AI34" i="1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B58" i="62" s="1"/>
  <c r="AI58" i="14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B62" i="62" s="1"/>
  <c r="AI62" i="14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B66" i="62" s="1"/>
  <c r="AI66" i="14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B70" i="62" s="1"/>
  <c r="AI70" i="14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B74" i="62" s="1"/>
  <c r="AI74" i="1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B82" i="62" s="1"/>
  <c r="AI82" i="14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B86" i="62" s="1"/>
  <c r="AI86" i="14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B90" i="62" s="1"/>
  <c r="AI90" i="14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H3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AA6" i="61" s="1"/>
  <c r="Y6" i="14"/>
  <c r="Z6"/>
  <c r="AA6"/>
  <c r="AB6"/>
  <c r="AC6"/>
  <c r="X7"/>
  <c r="Y7"/>
  <c r="AA7" i="61" s="1"/>
  <c r="Z7" i="14"/>
  <c r="AA7"/>
  <c r="AB7"/>
  <c r="AC7"/>
  <c r="X8"/>
  <c r="Y8"/>
  <c r="Z8"/>
  <c r="AA8"/>
  <c r="AB8"/>
  <c r="AA8" i="63" s="1"/>
  <c r="AC8" i="14"/>
  <c r="X9"/>
  <c r="Y9"/>
  <c r="AA9" i="61" s="1"/>
  <c r="Z9" i="14"/>
  <c r="AA9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C12"/>
  <c r="X13"/>
  <c r="Y13"/>
  <c r="AA13" i="61" s="1"/>
  <c r="Z13" i="14"/>
  <c r="AA13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Y16"/>
  <c r="Z16"/>
  <c r="AA16"/>
  <c r="AB16"/>
  <c r="AA16" i="63" s="1"/>
  <c r="AC16" i="14"/>
  <c r="X17"/>
  <c r="Y17"/>
  <c r="AA17" i="61" s="1"/>
  <c r="Z17" i="14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AA23" i="61" s="1"/>
  <c r="Z23" i="14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AA33" i="61" s="1"/>
  <c r="Z33" i="14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/>
  <c r="AB37"/>
  <c r="AC37"/>
  <c r="X38"/>
  <c r="AA38" i="61" s="1"/>
  <c r="Y38" i="14"/>
  <c r="Z38"/>
  <c r="AA38"/>
  <c r="AB38"/>
  <c r="AA38" i="63" s="1"/>
  <c r="AC38" i="14"/>
  <c r="X39"/>
  <c r="Y39"/>
  <c r="AA39" i="61" s="1"/>
  <c r="Z39" i="14"/>
  <c r="AA39"/>
  <c r="AB39"/>
  <c r="AC39"/>
  <c r="X40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Y48"/>
  <c r="Z48"/>
  <c r="AA48"/>
  <c r="AB48"/>
  <c r="AA48" i="63" s="1"/>
  <c r="AC48" i="14"/>
  <c r="X49"/>
  <c r="Y49"/>
  <c r="AA49" i="61" s="1"/>
  <c r="Z49" i="14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AA55" i="61" s="1"/>
  <c r="Z55" i="14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/>
  <c r="AB71"/>
  <c r="AC71"/>
  <c r="X72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C76"/>
  <c r="X77"/>
  <c r="Y77"/>
  <c r="AA77" i="61" s="1"/>
  <c r="Z77" i="14"/>
  <c r="AA77"/>
  <c r="AB77"/>
  <c r="AC77"/>
  <c r="X78"/>
  <c r="AA78" i="61" s="1"/>
  <c r="Y78" i="14"/>
  <c r="Z78"/>
  <c r="AA78"/>
  <c r="AB78"/>
  <c r="AA78" i="63" s="1"/>
  <c r="AC78" i="14"/>
  <c r="X79"/>
  <c r="Y79"/>
  <c r="AA79" i="61" s="1"/>
  <c r="Z79" i="14"/>
  <c r="AA79"/>
  <c r="AB79"/>
  <c r="AC79"/>
  <c r="X80"/>
  <c r="Y80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AA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AA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AA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AA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AA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AA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AA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AA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AA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AA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AA93"/>
  <c r="Y94"/>
  <c r="Z94"/>
  <c r="AA94"/>
  <c r="Y95"/>
  <c r="Z95"/>
  <c r="AA95"/>
  <c r="Y96"/>
  <c r="Z96"/>
  <c r="AA96"/>
  <c r="Y97"/>
  <c r="Z97"/>
  <c r="Y98"/>
  <c r="Z98"/>
  <c r="AA98"/>
  <c r="AB3"/>
  <c r="Z3"/>
  <c r="Y3"/>
  <c r="Y4" i="61"/>
  <c r="Z4"/>
  <c r="Y5"/>
  <c r="Z5"/>
  <c r="Y6"/>
  <c r="Z6"/>
  <c r="Y7"/>
  <c r="Z7"/>
  <c r="AB7"/>
  <c r="Y8"/>
  <c r="Z8"/>
  <c r="AA8"/>
  <c r="Y9"/>
  <c r="Z9"/>
  <c r="Y10"/>
  <c r="Z10"/>
  <c r="Y11"/>
  <c r="Z11"/>
  <c r="AB11"/>
  <c r="Y12"/>
  <c r="Z12"/>
  <c r="Y13"/>
  <c r="Z13"/>
  <c r="Y14"/>
  <c r="Z14"/>
  <c r="Y15"/>
  <c r="Z15"/>
  <c r="AB15"/>
  <c r="Y16"/>
  <c r="Z16"/>
  <c r="AA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AA24"/>
  <c r="Y25"/>
  <c r="Z25"/>
  <c r="AA25"/>
  <c r="Y26"/>
  <c r="Z26"/>
  <c r="Y27"/>
  <c r="Z27"/>
  <c r="AB27"/>
  <c r="Y28"/>
  <c r="Z28"/>
  <c r="Y29"/>
  <c r="Z29"/>
  <c r="Y30"/>
  <c r="Z30"/>
  <c r="Y31"/>
  <c r="Z31"/>
  <c r="AA31"/>
  <c r="AB31"/>
  <c r="Y32"/>
  <c r="Z32"/>
  <c r="AA32"/>
  <c r="Y33"/>
  <c r="Z33"/>
  <c r="Y34"/>
  <c r="Z34"/>
  <c r="Y35"/>
  <c r="Z35"/>
  <c r="AA35"/>
  <c r="AB35"/>
  <c r="Y36"/>
  <c r="Z36"/>
  <c r="Y37"/>
  <c r="Z37"/>
  <c r="Y38"/>
  <c r="Z38"/>
  <c r="Y39"/>
  <c r="Z39"/>
  <c r="AB39"/>
  <c r="Y40"/>
  <c r="Z40"/>
  <c r="AA40"/>
  <c r="Y41"/>
  <c r="Z41"/>
  <c r="Y42"/>
  <c r="Z42"/>
  <c r="Y43"/>
  <c r="Z43"/>
  <c r="AB43"/>
  <c r="Y44"/>
  <c r="Z44"/>
  <c r="Y45"/>
  <c r="Z45"/>
  <c r="Y46"/>
  <c r="Z46"/>
  <c r="Y47"/>
  <c r="Z47"/>
  <c r="AB47"/>
  <c r="Y48"/>
  <c r="Z48"/>
  <c r="AA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AA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AA64"/>
  <c r="Y65"/>
  <c r="Z65"/>
  <c r="Y66"/>
  <c r="Z66"/>
  <c r="Y67"/>
  <c r="Z67"/>
  <c r="AA67"/>
  <c r="AB67"/>
  <c r="Y68"/>
  <c r="Z68"/>
  <c r="Y69"/>
  <c r="Z69"/>
  <c r="Y70"/>
  <c r="Z70"/>
  <c r="Y71"/>
  <c r="Z71"/>
  <c r="AB71"/>
  <c r="Y72"/>
  <c r="Z72"/>
  <c r="AA72"/>
  <c r="Y73"/>
  <c r="Z73"/>
  <c r="Y74"/>
  <c r="Z74"/>
  <c r="Y75"/>
  <c r="Z75"/>
  <c r="AB75"/>
  <c r="Y76"/>
  <c r="Z76"/>
  <c r="Y77"/>
  <c r="Z77"/>
  <c r="Y78"/>
  <c r="Z78"/>
  <c r="Y79"/>
  <c r="Z79"/>
  <c r="AB79"/>
  <c r="Y80"/>
  <c r="Z80"/>
  <c r="AA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AA88"/>
  <c r="Y89"/>
  <c r="Z89"/>
  <c r="AA89"/>
  <c r="Y90"/>
  <c r="Z90"/>
  <c r="Y91"/>
  <c r="Z91"/>
  <c r="AB91"/>
  <c r="Y92"/>
  <c r="Z92"/>
  <c r="Y93"/>
  <c r="Z93"/>
  <c r="Y94"/>
  <c r="Z94"/>
  <c r="Y95"/>
  <c r="Z95"/>
  <c r="AA95"/>
  <c r="AB95"/>
  <c r="Y96"/>
  <c r="Z96"/>
  <c r="AA96"/>
  <c r="Y97"/>
  <c r="Z97"/>
  <c r="Y98"/>
  <c r="Z98"/>
  <c r="AA3"/>
  <c r="Z3"/>
  <c r="Y3"/>
  <c r="AB88" i="63" l="1"/>
  <c r="AB84"/>
  <c r="AB60"/>
  <c r="AB52"/>
  <c r="AB44"/>
  <c r="AB24"/>
  <c r="AB4"/>
  <c r="AB97"/>
  <c r="AB97" i="62"/>
  <c r="AB93"/>
  <c r="AB89"/>
  <c r="AB85"/>
  <c r="AB81"/>
  <c r="AB77"/>
  <c r="AB73"/>
  <c r="AB69"/>
  <c r="AB61"/>
  <c r="AB57"/>
  <c r="AB53"/>
  <c r="AB37"/>
  <c r="AB33"/>
  <c r="AB29"/>
  <c r="AB25"/>
  <c r="AB21"/>
  <c r="AB17"/>
  <c r="AD17" s="1"/>
  <c r="AB13"/>
  <c r="AB9"/>
  <c r="AB5"/>
  <c r="AB48"/>
  <c r="AB96" i="61"/>
  <c r="AB64"/>
  <c r="AB40"/>
  <c r="AB36"/>
  <c r="AB4"/>
  <c r="AB93"/>
  <c r="AB89"/>
  <c r="AB81"/>
  <c r="AB77"/>
  <c r="AB73"/>
  <c r="AA6" i="63"/>
  <c r="AA9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U64"/>
  <c r="F64"/>
  <c r="U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F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U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44" i="58" l="1"/>
  <c r="F31" i="62"/>
  <c r="F23" i="55"/>
  <c r="F65" i="56"/>
  <c r="F63"/>
  <c r="F61"/>
  <c r="F55"/>
  <c r="F49"/>
  <c r="B99"/>
  <c r="F97" i="55"/>
  <c r="F95"/>
  <c r="F89"/>
  <c r="F85"/>
  <c r="C99"/>
  <c r="F81"/>
  <c r="F77"/>
  <c r="F73"/>
  <c r="F67"/>
  <c r="F43"/>
  <c r="F41"/>
  <c r="F35"/>
  <c r="F25"/>
  <c r="F22"/>
  <c r="F17"/>
  <c r="F15"/>
  <c r="F11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56"/>
  <c r="V4"/>
  <c r="V40"/>
  <c r="V16"/>
  <c r="O16"/>
  <c r="O98"/>
  <c r="V10" i="56"/>
  <c r="O10"/>
  <c r="V24"/>
  <c r="O35"/>
  <c r="V40"/>
  <c r="O51"/>
  <c r="N8" i="55"/>
  <c r="F9"/>
  <c r="I99"/>
  <c r="M99"/>
  <c r="G10"/>
  <c r="N12"/>
  <c r="O12" s="1"/>
  <c r="F13"/>
  <c r="N28"/>
  <c r="O28" s="1"/>
  <c r="F29"/>
  <c r="V38"/>
  <c r="G42"/>
  <c r="N44"/>
  <c r="F45"/>
  <c r="V54"/>
  <c r="N60"/>
  <c r="O60" s="1"/>
  <c r="F61"/>
  <c r="O72"/>
  <c r="O13" i="56"/>
  <c r="O45"/>
  <c r="O65"/>
  <c r="V62" i="55"/>
  <c r="V66"/>
  <c r="O66"/>
  <c r="O74"/>
  <c r="V82"/>
  <c r="V94"/>
  <c r="V6" i="56"/>
  <c r="O15"/>
  <c r="V38"/>
  <c r="O47"/>
  <c r="V52"/>
  <c r="V54"/>
  <c r="O54"/>
  <c r="V59"/>
  <c r="V62"/>
  <c r="O62"/>
  <c r="V78"/>
  <c r="V86"/>
  <c r="V94"/>
  <c r="V12" i="55"/>
  <c r="V28"/>
  <c r="V44"/>
  <c r="V90"/>
  <c r="V11" i="56"/>
  <c r="O18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F37"/>
  <c r="G50"/>
  <c r="N52"/>
  <c r="O52" s="1"/>
  <c r="F53"/>
  <c r="O68"/>
  <c r="O76"/>
  <c r="O84"/>
  <c r="O21" i="56"/>
  <c r="O37"/>
  <c r="O53"/>
  <c r="O61"/>
  <c r="O69"/>
  <c r="O77"/>
  <c r="O93"/>
  <c r="V70" i="55"/>
  <c r="O78"/>
  <c r="O7" i="56"/>
  <c r="V14"/>
  <c r="V39"/>
  <c r="O46"/>
  <c r="V58"/>
  <c r="V63"/>
  <c r="V66"/>
  <c r="O66"/>
  <c r="V82"/>
  <c r="V98"/>
  <c r="J99" i="55"/>
  <c r="G6"/>
  <c r="N24"/>
  <c r="N40"/>
  <c r="O40" s="1"/>
  <c r="N56"/>
  <c r="O56" s="1"/>
  <c r="V38" i="58"/>
  <c r="V54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V68" i="55"/>
  <c r="V72"/>
  <c r="V84"/>
  <c r="V88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9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8" l="1"/>
  <c r="O92" i="55"/>
  <c r="G91" i="58"/>
  <c r="O91" s="1"/>
  <c r="G75"/>
  <c r="V75" s="1"/>
  <c r="G59"/>
  <c r="O59" s="1"/>
  <c r="G43"/>
  <c r="V43" s="1"/>
  <c r="G27"/>
  <c r="V27" s="1"/>
  <c r="G11"/>
  <c r="V11" s="1"/>
  <c r="O48" i="56"/>
  <c r="O98"/>
  <c r="O90"/>
  <c r="O82"/>
  <c r="O90" i="55"/>
  <c r="O82"/>
  <c r="O29" i="56"/>
  <c r="G58" i="55"/>
  <c r="O58" s="1"/>
  <c r="O93" i="58"/>
  <c r="O53"/>
  <c r="O26"/>
  <c r="O66"/>
  <c r="O48" i="57"/>
  <c r="O64"/>
  <c r="O78" i="56"/>
  <c r="O95"/>
  <c r="O56"/>
  <c r="O3" i="55"/>
  <c r="O70"/>
  <c r="O87"/>
  <c r="O38" i="56"/>
  <c r="O22"/>
  <c r="O84"/>
  <c r="O58"/>
  <c r="O30"/>
  <c r="O23"/>
  <c r="O14"/>
  <c r="O6"/>
  <c r="V5"/>
  <c r="G80" i="55"/>
  <c r="O36"/>
  <c r="O24"/>
  <c r="O62"/>
  <c r="O46"/>
  <c r="O44"/>
  <c r="O30"/>
  <c r="O22"/>
  <c r="O17"/>
  <c r="O11"/>
  <c r="O86" i="56"/>
  <c r="O70"/>
  <c r="O57"/>
  <c r="O42"/>
  <c r="V27"/>
  <c r="O74"/>
  <c r="O44"/>
  <c r="O28"/>
  <c r="G86" i="55"/>
  <c r="O64"/>
  <c r="G48"/>
  <c r="G32"/>
  <c r="G31"/>
  <c r="V31" s="1"/>
  <c r="G27"/>
  <c r="V27" s="1"/>
  <c r="G13"/>
  <c r="O13" s="1"/>
  <c r="E99"/>
  <c r="G9"/>
  <c r="V9" s="1"/>
  <c r="G7"/>
  <c r="V7" s="1"/>
  <c r="O4"/>
  <c r="V87"/>
  <c r="O71"/>
  <c r="V51"/>
  <c r="O14"/>
  <c r="V3"/>
  <c r="O65" i="58"/>
  <c r="O44" i="57"/>
  <c r="O45" i="58"/>
  <c r="V26"/>
  <c r="O25"/>
  <c r="E99"/>
  <c r="O81"/>
  <c r="O74"/>
  <c r="V59"/>
  <c r="O57"/>
  <c r="O41"/>
  <c r="O17"/>
  <c r="G98" i="57"/>
  <c r="V98" s="1"/>
  <c r="G70"/>
  <c r="V70" s="1"/>
  <c r="O24"/>
  <c r="O4"/>
  <c r="O30" i="58"/>
  <c r="O63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V91" i="58" l="1"/>
  <c r="O75"/>
  <c r="O27"/>
  <c r="O11"/>
  <c r="O98" i="57"/>
  <c r="V45"/>
  <c r="O80" i="55"/>
  <c r="V80"/>
  <c r="O9"/>
  <c r="O4" i="56"/>
  <c r="O8"/>
  <c r="V86" i="55"/>
  <c r="O86"/>
  <c r="O48"/>
  <c r="V48"/>
  <c r="O32"/>
  <c r="V32"/>
  <c r="O27"/>
  <c r="V13"/>
  <c r="O7"/>
  <c r="O5" i="57"/>
  <c r="O25"/>
  <c r="V13"/>
  <c r="O9"/>
  <c r="O61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N89" i="78"/>
  <c r="G17"/>
  <c r="J92"/>
  <c r="N4"/>
  <c r="Q18"/>
  <c r="P9"/>
  <c r="B27"/>
  <c r="O14"/>
  <c r="O3"/>
  <c r="O37"/>
  <c r="I65"/>
  <c r="Q31"/>
  <c r="K58"/>
  <c r="I71"/>
  <c r="H75"/>
  <c r="L45"/>
  <c r="P13"/>
  <c r="L97"/>
  <c r="H19"/>
  <c r="G60"/>
  <c r="O16"/>
  <c r="P10"/>
  <c r="P79"/>
  <c r="P51"/>
  <c r="N62"/>
  <c r="H18"/>
  <c r="K21"/>
  <c r="P89"/>
  <c r="H71"/>
  <c r="J85"/>
  <c r="J82"/>
  <c r="L75"/>
  <c r="B10"/>
  <c r="H13"/>
  <c r="L12"/>
  <c r="I43"/>
  <c r="P69"/>
  <c r="H69"/>
  <c r="H33"/>
  <c r="H7"/>
  <c r="G44"/>
  <c r="G6"/>
  <c r="N65"/>
  <c r="H24"/>
  <c r="L93"/>
  <c r="P81"/>
  <c r="Q45"/>
  <c r="N75"/>
  <c r="L55"/>
  <c r="H9"/>
  <c r="B22"/>
  <c r="K71"/>
  <c r="N23"/>
  <c r="O40"/>
  <c r="Q21"/>
  <c r="C1"/>
  <c r="B82"/>
  <c r="H48"/>
  <c r="P35"/>
  <c r="L47"/>
  <c r="H37"/>
  <c r="N5"/>
  <c r="L29"/>
  <c r="I49"/>
  <c r="H95"/>
  <c r="B8"/>
  <c r="P43"/>
  <c r="Q55"/>
  <c r="Q90"/>
  <c r="P40"/>
  <c r="L19"/>
  <c r="O23"/>
  <c r="G7"/>
  <c r="G54"/>
  <c r="J70"/>
  <c r="I11"/>
  <c r="I59"/>
  <c r="B25"/>
  <c r="Q7"/>
  <c r="J98"/>
  <c r="B42"/>
  <c r="O15"/>
  <c r="G2"/>
  <c r="H43"/>
  <c r="L9"/>
  <c r="G3"/>
  <c r="B81"/>
  <c r="N58"/>
  <c r="J89"/>
  <c r="K40"/>
  <c r="K38"/>
  <c r="N42"/>
  <c r="H3"/>
  <c r="K68"/>
  <c r="K66"/>
  <c r="K41"/>
  <c r="K72"/>
  <c r="H20"/>
  <c r="B54"/>
  <c r="H27"/>
  <c r="N24"/>
  <c r="I88"/>
  <c r="H86"/>
  <c r="Q11"/>
  <c r="Q23"/>
  <c r="N47"/>
  <c r="J88"/>
  <c r="J86"/>
  <c r="L27"/>
  <c r="K82"/>
  <c r="G41"/>
  <c r="I53"/>
  <c r="P8"/>
  <c r="B36"/>
  <c r="P16"/>
  <c r="L18"/>
  <c r="I87"/>
  <c r="J75"/>
  <c r="B72"/>
  <c r="P29"/>
  <c r="L43"/>
  <c r="B60"/>
  <c r="G72"/>
  <c r="N57"/>
  <c r="L73"/>
  <c r="Q38"/>
  <c r="G16"/>
  <c r="B28"/>
  <c r="B17"/>
  <c r="J87"/>
  <c r="Q66"/>
  <c r="I77"/>
  <c r="B19"/>
  <c r="L20"/>
  <c r="Q88"/>
  <c r="G76"/>
  <c r="K51"/>
  <c r="B61"/>
  <c r="O61"/>
  <c r="I25"/>
  <c r="O72"/>
  <c r="O70"/>
  <c r="G79"/>
  <c r="Q68"/>
  <c r="J4"/>
  <c r="O98"/>
  <c r="O73"/>
  <c r="B85"/>
  <c r="O85"/>
  <c r="O8"/>
  <c r="J97"/>
  <c r="I67"/>
  <c r="P57"/>
  <c r="O56"/>
  <c r="H93"/>
  <c r="I93"/>
  <c r="G11"/>
  <c r="I24"/>
  <c r="I22"/>
  <c r="K36"/>
  <c r="I98"/>
  <c r="L51"/>
  <c r="I54"/>
  <c r="P84"/>
  <c r="B6"/>
  <c r="I3"/>
  <c r="H54"/>
  <c r="K87"/>
  <c r="K97"/>
  <c r="L95"/>
  <c r="K19"/>
  <c r="I90"/>
  <c r="O41"/>
  <c r="H14"/>
  <c r="O52"/>
  <c r="P48"/>
  <c r="K83"/>
  <c r="P98"/>
  <c r="Q95"/>
  <c r="G43"/>
  <c r="Q19"/>
  <c r="K50"/>
  <c r="G46"/>
  <c r="I32"/>
  <c r="G50"/>
  <c r="I46"/>
  <c r="I82"/>
  <c r="G25"/>
  <c r="G94"/>
  <c r="J83"/>
  <c r="Q47"/>
  <c r="P36"/>
  <c r="O9"/>
  <c r="O12"/>
  <c r="Q30"/>
  <c r="O96"/>
  <c r="B75"/>
  <c r="B95"/>
  <c r="G96"/>
  <c r="L92"/>
  <c r="Q67"/>
  <c r="P17"/>
  <c r="I30"/>
  <c r="G74"/>
  <c r="N8"/>
  <c r="Q51"/>
  <c r="L10"/>
  <c r="B76"/>
  <c r="O32"/>
  <c r="G34"/>
  <c r="J77"/>
  <c r="J59"/>
  <c r="B66"/>
  <c r="E1"/>
  <c r="H53"/>
  <c r="K29"/>
  <c r="P49"/>
  <c r="L15"/>
  <c r="Q98"/>
  <c r="B57"/>
  <c r="O29"/>
  <c r="P59"/>
  <c r="P46"/>
  <c r="I84"/>
  <c r="H68"/>
  <c r="J14"/>
  <c r="B88"/>
  <c r="P41"/>
  <c r="Q48"/>
  <c r="J30"/>
  <c r="B79"/>
  <c r="K47"/>
  <c r="G63"/>
  <c r="G37"/>
  <c r="B70"/>
  <c r="H2"/>
  <c r="I66"/>
  <c r="P34"/>
  <c r="N9"/>
  <c r="B3"/>
  <c r="H15"/>
  <c r="H61"/>
  <c r="K37"/>
  <c r="O19"/>
  <c r="L35"/>
  <c r="I17"/>
  <c r="L66"/>
  <c r="K10"/>
  <c r="J46"/>
  <c r="K14"/>
  <c r="N41"/>
  <c r="K42"/>
  <c r="L36"/>
  <c r="G14"/>
  <c r="L88"/>
  <c r="H38"/>
  <c r="K78"/>
  <c r="I68"/>
  <c r="B87"/>
  <c r="P4"/>
  <c r="N18"/>
  <c r="G35"/>
  <c r="Q27"/>
  <c r="B92"/>
  <c r="N88"/>
  <c r="B29"/>
  <c r="K65"/>
  <c r="N31"/>
  <c r="I91"/>
  <c r="N63"/>
  <c r="H78"/>
  <c r="J45"/>
  <c r="I19"/>
  <c r="L4"/>
  <c r="H22"/>
  <c r="G61"/>
  <c r="Q17"/>
  <c r="L52"/>
  <c r="N68"/>
  <c r="N40"/>
  <c r="O62"/>
  <c r="J28"/>
  <c r="I18"/>
  <c r="N86"/>
  <c r="J55"/>
  <c r="B14"/>
  <c r="L56"/>
  <c r="B71"/>
  <c r="B11"/>
  <c r="J34"/>
  <c r="I13"/>
  <c r="J43"/>
  <c r="N66"/>
  <c r="P94"/>
  <c r="G12"/>
  <c r="G8"/>
  <c r="G70"/>
  <c r="B34"/>
  <c r="O65"/>
  <c r="H23"/>
  <c r="Q58"/>
  <c r="B78"/>
  <c r="N45"/>
  <c r="O75"/>
  <c r="B80"/>
  <c r="H70"/>
  <c r="B23"/>
  <c r="L60"/>
  <c r="Q63"/>
  <c r="P20"/>
  <c r="N21"/>
  <c r="F1"/>
  <c r="L87"/>
  <c r="L57"/>
  <c r="I57"/>
  <c r="J47"/>
  <c r="J9"/>
  <c r="O78"/>
  <c r="J29"/>
  <c r="K49"/>
  <c r="B83"/>
  <c r="J79"/>
  <c r="N32"/>
  <c r="B90"/>
  <c r="G38"/>
  <c r="Q20"/>
  <c r="J19"/>
  <c r="Q12"/>
  <c r="N30"/>
  <c r="B74"/>
  <c r="O87"/>
  <c r="K11"/>
  <c r="K57"/>
  <c r="G23"/>
  <c r="H26"/>
  <c r="L83"/>
  <c r="O77"/>
  <c r="I15"/>
  <c r="B9"/>
  <c r="H46"/>
  <c r="K59"/>
  <c r="H57"/>
  <c r="P63"/>
  <c r="B96"/>
  <c r="H66"/>
  <c r="B35"/>
  <c r="O44"/>
  <c r="O42"/>
  <c r="P65"/>
  <c r="P39"/>
  <c r="L40"/>
  <c r="L38"/>
  <c r="O45"/>
  <c r="L37"/>
  <c r="B55"/>
  <c r="Q81"/>
  <c r="H6"/>
  <c r="I63"/>
  <c r="G85"/>
  <c r="N11"/>
  <c r="B43"/>
  <c r="H39"/>
  <c r="K88"/>
  <c r="K86"/>
  <c r="N90"/>
  <c r="I56"/>
  <c r="Q15"/>
  <c r="G77"/>
  <c r="I12"/>
  <c r="B38"/>
  <c r="N17"/>
  <c r="B37"/>
  <c r="K79"/>
  <c r="L64"/>
  <c r="N71"/>
  <c r="J53"/>
  <c r="N20"/>
  <c r="G97"/>
  <c r="K55"/>
  <c r="L62"/>
  <c r="H84"/>
  <c r="L42"/>
  <c r="H81"/>
  <c r="K56"/>
  <c r="J7"/>
  <c r="L7"/>
  <c r="O66"/>
  <c r="G21"/>
  <c r="J15"/>
  <c r="J20"/>
  <c r="O88"/>
  <c r="N27"/>
  <c r="G58"/>
  <c r="J80"/>
  <c r="K90"/>
  <c r="J18"/>
  <c r="B41"/>
  <c r="H83"/>
  <c r="H79"/>
  <c r="B56"/>
  <c r="Q28"/>
  <c r="P83"/>
  <c r="P73"/>
  <c r="H85"/>
  <c r="J37"/>
  <c r="P75"/>
  <c r="J94"/>
  <c r="O68"/>
  <c r="J63"/>
  <c r="K27"/>
  <c r="H87"/>
  <c r="I74"/>
  <c r="J39"/>
  <c r="J24"/>
  <c r="J22"/>
  <c r="Q26"/>
  <c r="P74"/>
  <c r="O94"/>
  <c r="L46"/>
  <c r="P85"/>
  <c r="G65"/>
  <c r="N76"/>
  <c r="K77"/>
  <c r="K76"/>
  <c r="K94"/>
  <c r="Q61"/>
  <c r="L59"/>
  <c r="G28"/>
  <c r="H10"/>
  <c r="I29"/>
  <c r="N36"/>
  <c r="B98"/>
  <c r="K73"/>
  <c r="K6"/>
  <c r="H76"/>
  <c r="K26"/>
  <c r="Q8"/>
  <c r="Q50"/>
  <c r="L85"/>
  <c r="J33"/>
  <c r="N80"/>
  <c r="L77"/>
  <c r="J13"/>
  <c r="G5"/>
  <c r="G88"/>
  <c r="L24"/>
  <c r="J61"/>
  <c r="P37"/>
  <c r="J11"/>
  <c r="L90"/>
  <c r="O82"/>
  <c r="J32"/>
  <c r="O6"/>
  <c r="N84"/>
  <c r="J49"/>
  <c r="J93"/>
  <c r="Q56"/>
  <c r="I97"/>
  <c r="P44"/>
  <c r="G52"/>
  <c r="L76"/>
  <c r="L82"/>
  <c r="P92"/>
  <c r="N52"/>
  <c r="O30"/>
  <c r="K9"/>
  <c r="I44"/>
  <c r="J35"/>
  <c r="N85"/>
  <c r="N60"/>
  <c r="N87"/>
  <c r="L48"/>
  <c r="Q49"/>
  <c r="B89"/>
  <c r="I5"/>
  <c r="I85"/>
  <c r="P28"/>
  <c r="P26"/>
  <c r="Q46"/>
  <c r="G15"/>
  <c r="Q39"/>
  <c r="J27"/>
  <c r="H60"/>
  <c r="G24"/>
  <c r="J17"/>
  <c r="P78"/>
  <c r="J81"/>
  <c r="I8"/>
  <c r="I14"/>
  <c r="G36"/>
  <c r="K89"/>
  <c r="I78"/>
  <c r="K98"/>
  <c r="O81"/>
  <c r="L58"/>
  <c r="I94"/>
  <c r="N53"/>
  <c r="I40"/>
  <c r="N95"/>
  <c r="P70"/>
  <c r="J50"/>
  <c r="H67"/>
  <c r="O11"/>
  <c r="L41"/>
  <c r="N51"/>
  <c r="O59"/>
  <c r="L69"/>
  <c r="P76"/>
  <c r="K3"/>
  <c r="L84"/>
  <c r="H35"/>
  <c r="P33"/>
  <c r="H74"/>
  <c r="O27"/>
  <c r="Q94"/>
  <c r="H97"/>
  <c r="O18"/>
  <c r="I62"/>
  <c r="B69"/>
  <c r="P24"/>
  <c r="P88"/>
  <c r="I58"/>
  <c r="O67"/>
  <c r="O20"/>
  <c r="J91"/>
  <c r="B64"/>
  <c r="G39"/>
  <c r="I64"/>
  <c r="I9"/>
  <c r="P68"/>
  <c r="B59"/>
  <c r="J95"/>
  <c r="O17"/>
  <c r="K18"/>
  <c r="G56"/>
  <c r="P38"/>
  <c r="P62"/>
  <c r="H77"/>
  <c r="K12"/>
  <c r="B39"/>
  <c r="L44"/>
  <c r="B24"/>
  <c r="K60"/>
  <c r="K20"/>
  <c r="B12"/>
  <c r="J67"/>
  <c r="H8"/>
  <c r="J12"/>
  <c r="P66"/>
  <c r="J3"/>
  <c r="H64"/>
  <c r="H12"/>
  <c r="H90"/>
  <c r="J57"/>
  <c r="Q44"/>
  <c r="G73"/>
  <c r="P80"/>
  <c r="B93"/>
  <c r="Q92"/>
  <c r="P64"/>
  <c r="N15"/>
  <c r="O21"/>
  <c r="B2"/>
  <c r="I61"/>
  <c r="Q25"/>
  <c r="J78"/>
  <c r="H55"/>
  <c r="B20"/>
  <c r="Q59"/>
  <c r="Q53"/>
  <c r="P87"/>
  <c r="L34"/>
  <c r="L6"/>
  <c r="L89"/>
  <c r="H92"/>
  <c r="P52"/>
  <c r="I23"/>
  <c r="L26"/>
  <c r="O84"/>
  <c r="H36"/>
  <c r="H32"/>
  <c r="K17"/>
  <c r="Q97"/>
  <c r="O10"/>
  <c r="P14"/>
  <c r="I10"/>
  <c r="H98"/>
  <c r="N94"/>
  <c r="P71"/>
  <c r="K54"/>
  <c r="L11"/>
  <c r="J73"/>
  <c r="Q74"/>
  <c r="H25"/>
  <c r="L13"/>
  <c r="L28"/>
  <c r="I48"/>
  <c r="P32"/>
  <c r="L61"/>
  <c r="B47"/>
  <c r="H65"/>
  <c r="O93"/>
  <c r="I41"/>
  <c r="P55"/>
  <c r="P42"/>
  <c r="Q76"/>
  <c r="I69"/>
  <c r="I51"/>
  <c r="I38"/>
  <c r="H45"/>
  <c r="N44"/>
  <c r="B68"/>
  <c r="H5"/>
  <c r="B7"/>
  <c r="N92"/>
  <c r="B52"/>
  <c r="B44"/>
  <c r="L8"/>
  <c r="O4"/>
  <c r="O92"/>
  <c r="O90"/>
  <c r="N77"/>
  <c r="O5"/>
  <c r="G78"/>
  <c r="K24"/>
  <c r="O58"/>
  <c r="K95"/>
  <c r="B73"/>
  <c r="B40"/>
  <c r="B58"/>
  <c r="K63"/>
  <c r="K53"/>
  <c r="O49"/>
  <c r="O57"/>
  <c r="I42"/>
  <c r="J62"/>
  <c r="Q71"/>
  <c r="G91"/>
  <c r="H56"/>
  <c r="Q22"/>
  <c r="O25"/>
  <c r="Q36"/>
  <c r="Q41"/>
  <c r="G22"/>
  <c r="Q79"/>
  <c r="H47"/>
  <c r="O7"/>
  <c r="P27"/>
  <c r="J64"/>
  <c r="J54"/>
  <c r="L31"/>
  <c r="N3"/>
  <c r="N29"/>
  <c r="Q73"/>
  <c r="B16"/>
  <c r="G80"/>
  <c r="G42"/>
  <c r="L5"/>
  <c r="Q83"/>
  <c r="Q70"/>
  <c r="B5"/>
  <c r="I28"/>
  <c r="H41"/>
  <c r="Q69"/>
  <c r="L21"/>
  <c r="P60"/>
  <c r="O34"/>
  <c r="H17"/>
  <c r="G98"/>
  <c r="Q5"/>
  <c r="N28"/>
  <c r="N26"/>
  <c r="B91"/>
  <c r="H42"/>
  <c r="N34"/>
  <c r="Q96"/>
  <c r="I7"/>
  <c r="N12"/>
  <c r="O71"/>
  <c r="L67"/>
  <c r="O35"/>
  <c r="K34"/>
  <c r="I72"/>
  <c r="P54"/>
  <c r="N56"/>
  <c r="N96"/>
  <c r="G26"/>
  <c r="O43"/>
  <c r="B65"/>
  <c r="I26"/>
  <c r="J51"/>
  <c r="H88"/>
  <c r="L74"/>
  <c r="H49"/>
  <c r="J72"/>
  <c r="Q33"/>
  <c r="K32"/>
  <c r="B67"/>
  <c r="N50"/>
  <c r="N82"/>
  <c r="G45"/>
  <c r="G18"/>
  <c r="B18"/>
  <c r="L94"/>
  <c r="K84"/>
  <c r="L23"/>
  <c r="I37"/>
  <c r="O95"/>
  <c r="Q60"/>
  <c r="B50"/>
  <c r="O97"/>
  <c r="G40"/>
  <c r="J90"/>
  <c r="Q37"/>
  <c r="Q40"/>
  <c r="K30"/>
  <c r="Q9"/>
  <c r="K93"/>
  <c r="P12"/>
  <c r="J10"/>
  <c r="N81"/>
  <c r="B32"/>
  <c r="G49"/>
  <c r="G95"/>
  <c r="O55"/>
  <c r="O50"/>
  <c r="N67"/>
  <c r="P6"/>
  <c r="N49"/>
  <c r="B63"/>
  <c r="J5"/>
  <c r="P56"/>
  <c r="Q29"/>
  <c r="N59"/>
  <c r="N46"/>
  <c r="G20"/>
  <c r="I60"/>
  <c r="H21"/>
  <c r="G82"/>
  <c r="B84"/>
  <c r="K25"/>
  <c r="J69"/>
  <c r="Q85"/>
  <c r="I83"/>
  <c r="J56"/>
  <c r="G29"/>
  <c r="L3"/>
  <c r="O83"/>
  <c r="H89"/>
  <c r="B31"/>
  <c r="P93"/>
  <c r="I80"/>
  <c r="I34"/>
  <c r="G62"/>
  <c r="O33"/>
  <c r="N79"/>
  <c r="L53"/>
  <c r="P30"/>
  <c r="L78"/>
  <c r="G27"/>
  <c r="N97"/>
  <c r="K61"/>
  <c r="G87"/>
  <c r="Q86"/>
  <c r="I45"/>
  <c r="J76"/>
  <c r="H62"/>
  <c r="L86"/>
  <c r="G84"/>
  <c r="J44"/>
  <c r="J71"/>
  <c r="I47"/>
  <c r="H29"/>
  <c r="B77"/>
  <c r="P15"/>
  <c r="P18"/>
  <c r="B49"/>
  <c r="B51"/>
  <c r="G59"/>
  <c r="Q14"/>
  <c r="N39"/>
  <c r="K91"/>
  <c r="O54"/>
  <c r="G31"/>
  <c r="H44"/>
  <c r="P90"/>
  <c r="J23"/>
  <c r="K48"/>
  <c r="H28"/>
  <c r="J6"/>
  <c r="I86"/>
  <c r="L98"/>
  <c r="G93"/>
  <c r="N61"/>
  <c r="N7"/>
  <c r="H82"/>
  <c r="L33"/>
  <c r="B97"/>
  <c r="P82"/>
  <c r="K31"/>
  <c r="N64"/>
  <c r="L81"/>
  <c r="I75"/>
  <c r="N72"/>
  <c r="I4"/>
  <c r="I16"/>
  <c r="O13"/>
  <c r="J31"/>
  <c r="Q91"/>
  <c r="K39"/>
  <c r="N25"/>
  <c r="K22"/>
  <c r="N74"/>
  <c r="Q6"/>
  <c r="B62"/>
  <c r="P47"/>
  <c r="H94"/>
  <c r="L39"/>
  <c r="Q54"/>
  <c r="I96"/>
  <c r="P95"/>
  <c r="H52"/>
  <c r="K15"/>
  <c r="O48"/>
  <c r="G53"/>
  <c r="G68"/>
  <c r="L91"/>
  <c r="H63"/>
  <c r="P53"/>
  <c r="J25"/>
  <c r="K16"/>
  <c r="H11"/>
  <c r="O63"/>
  <c r="K43"/>
  <c r="L49"/>
  <c r="L70"/>
  <c r="I35"/>
  <c r="I50"/>
  <c r="I39"/>
  <c r="H91"/>
  <c r="N19"/>
  <c r="K45"/>
  <c r="O22"/>
  <c r="B15"/>
  <c r="B48"/>
  <c r="G13"/>
  <c r="H58"/>
  <c r="Q35"/>
  <c r="I21"/>
  <c r="K64"/>
  <c r="J68"/>
  <c r="Q89"/>
  <c r="L65"/>
  <c r="O79"/>
  <c r="N70"/>
  <c r="L96"/>
  <c r="L54"/>
  <c r="I81"/>
  <c r="K70"/>
  <c r="N55"/>
  <c r="O46"/>
  <c r="G32"/>
  <c r="L68"/>
  <c r="K69"/>
  <c r="N22"/>
  <c r="J65"/>
  <c r="O74"/>
  <c r="P31"/>
  <c r="I31"/>
  <c r="J60"/>
  <c r="P23"/>
  <c r="P7"/>
  <c r="Q64"/>
  <c r="P5"/>
  <c r="D1"/>
  <c r="L71"/>
  <c r="I55"/>
  <c r="G55"/>
  <c r="J84"/>
  <c r="N91"/>
  <c r="J42"/>
  <c r="J36"/>
  <c r="K46"/>
  <c r="G57"/>
  <c r="Q13"/>
  <c r="P96"/>
  <c r="L72"/>
  <c r="H40"/>
  <c r="Q43"/>
  <c r="Q42"/>
  <c r="J41"/>
  <c r="Q78"/>
  <c r="P11"/>
  <c r="K7"/>
  <c r="L50"/>
  <c r="P3"/>
  <c r="O26"/>
  <c r="K67"/>
  <c r="N16"/>
  <c r="J96"/>
  <c r="G71"/>
  <c r="L22"/>
  <c r="O69"/>
  <c r="Q72"/>
  <c r="I92"/>
  <c r="H50"/>
  <c r="G66"/>
  <c r="P67"/>
  <c r="K74"/>
  <c r="I70"/>
  <c r="G83"/>
  <c r="K8"/>
  <c r="L32"/>
  <c r="I73"/>
  <c r="P19"/>
  <c r="O60"/>
  <c r="P25"/>
  <c r="G48"/>
  <c r="G9"/>
  <c r="Q84"/>
  <c r="Q52"/>
  <c r="P97"/>
  <c r="O86"/>
  <c r="K35"/>
  <c r="K28"/>
  <c r="I79"/>
  <c r="Q87"/>
  <c r="J52"/>
  <c r="G47"/>
  <c r="N83"/>
  <c r="N48"/>
  <c r="H51"/>
  <c r="J58"/>
  <c r="I6"/>
  <c r="I95"/>
  <c r="I52"/>
  <c r="L14"/>
  <c r="Q80"/>
  <c r="N13"/>
  <c r="Q57"/>
  <c r="O80"/>
  <c r="G69"/>
  <c r="P77"/>
  <c r="H30"/>
  <c r="K81"/>
  <c r="L17"/>
  <c r="G10"/>
  <c r="G75"/>
  <c r="J21"/>
  <c r="N98"/>
  <c r="G51"/>
  <c r="N6"/>
  <c r="O64"/>
  <c r="O24"/>
  <c r="Q10"/>
  <c r="K5"/>
  <c r="Q93"/>
  <c r="O38"/>
  <c r="N54"/>
  <c r="K80"/>
  <c r="Q24"/>
  <c r="G4"/>
  <c r="Q75"/>
  <c r="Q16"/>
  <c r="K62"/>
  <c r="H72"/>
  <c r="H16"/>
  <c r="N69"/>
  <c r="Q3"/>
  <c r="P22"/>
  <c r="K23"/>
  <c r="G33"/>
  <c r="Q62"/>
  <c r="P45"/>
  <c r="B13"/>
  <c r="P21"/>
  <c r="K92"/>
  <c r="J26"/>
  <c r="N33"/>
  <c r="J8"/>
  <c r="O76"/>
  <c r="H4"/>
  <c r="H96"/>
  <c r="P50"/>
  <c r="J38"/>
  <c r="J66"/>
  <c r="B45"/>
  <c r="G86"/>
  <c r="I89"/>
  <c r="Q4"/>
  <c r="N14"/>
  <c r="L63"/>
  <c r="K44"/>
  <c r="H59"/>
  <c r="O51"/>
  <c r="O89"/>
  <c r="B53"/>
  <c r="H80"/>
  <c r="N73"/>
  <c r="G30"/>
  <c r="O47"/>
  <c r="O39"/>
  <c r="P58"/>
  <c r="N37"/>
  <c r="N10"/>
  <c r="B46"/>
  <c r="Q82"/>
  <c r="J48"/>
  <c r="N78"/>
  <c r="Q34"/>
  <c r="Q32"/>
  <c r="B4"/>
  <c r="L30"/>
  <c r="K13"/>
  <c r="K96"/>
  <c r="G92"/>
  <c r="P72"/>
  <c r="K4"/>
  <c r="B21"/>
  <c r="G81"/>
  <c r="G67"/>
  <c r="L16"/>
  <c r="N38"/>
  <c r="G89"/>
  <c r="I36"/>
  <c r="H31"/>
  <c r="O91"/>
  <c r="B94"/>
  <c r="Q77"/>
  <c r="P91"/>
  <c r="B33"/>
  <c r="K52"/>
  <c r="G64"/>
  <c r="I27"/>
  <c r="H73"/>
  <c r="N35"/>
  <c r="P86"/>
  <c r="B86"/>
  <c r="G90"/>
  <c r="O31"/>
  <c r="L79"/>
  <c r="P61"/>
  <c r="K33"/>
  <c r="J74"/>
  <c r="Q65"/>
  <c r="J40"/>
  <c r="N43"/>
  <c r="B26"/>
  <c r="G19"/>
  <c r="K85"/>
  <c r="I76"/>
  <c r="L25"/>
  <c r="I33"/>
  <c r="I20"/>
  <c r="K75"/>
  <c r="J16"/>
  <c r="O36"/>
  <c r="B30"/>
  <c r="O53"/>
  <c r="L80"/>
  <c r="N93"/>
  <c r="H34"/>
  <c r="O28"/>
  <c r="R93" l="1"/>
  <c r="F30"/>
  <c r="E30"/>
  <c r="C30"/>
  <c r="D30"/>
  <c r="M20"/>
  <c r="M33"/>
  <c r="M76"/>
  <c r="D26"/>
  <c r="C26"/>
  <c r="E26"/>
  <c r="F26"/>
  <c r="R43"/>
  <c r="C86"/>
  <c r="D86"/>
  <c r="E86"/>
  <c r="F86"/>
  <c r="R35"/>
  <c r="M27"/>
  <c r="D33"/>
  <c r="F33"/>
  <c r="C33"/>
  <c r="E33"/>
  <c r="D94"/>
  <c r="F94"/>
  <c r="C94"/>
  <c r="E94"/>
  <c r="M36"/>
  <c r="R38"/>
  <c r="E21"/>
  <c r="F21"/>
  <c r="D21"/>
  <c r="C21"/>
  <c r="D4"/>
  <c r="F4"/>
  <c r="C4"/>
  <c r="E4"/>
  <c r="R78"/>
  <c r="E46"/>
  <c r="C46"/>
  <c r="F46"/>
  <c r="D46"/>
  <c r="R10"/>
  <c r="R37"/>
  <c r="R73"/>
  <c r="E53"/>
  <c r="C53"/>
  <c r="F53"/>
  <c r="D53"/>
  <c r="R14"/>
  <c r="M89"/>
  <c r="E45"/>
  <c r="D45"/>
  <c r="C45"/>
  <c r="F45"/>
  <c r="R33"/>
  <c r="E13"/>
  <c r="D13"/>
  <c r="C13"/>
  <c r="F13"/>
  <c r="Q99"/>
  <c r="R69"/>
  <c r="R54"/>
  <c r="R6"/>
  <c r="R98"/>
  <c r="R13"/>
  <c r="M52"/>
  <c r="M95"/>
  <c r="M6"/>
  <c r="R48"/>
  <c r="R83"/>
  <c r="M79"/>
  <c r="M73"/>
  <c r="M70"/>
  <c r="M92"/>
  <c r="R16"/>
  <c r="P99"/>
  <c r="R91"/>
  <c r="M55"/>
  <c r="M31"/>
  <c r="R22"/>
  <c r="R55"/>
  <c r="M81"/>
  <c r="R70"/>
  <c r="M21"/>
  <c r="D48"/>
  <c r="F48"/>
  <c r="E48"/>
  <c r="C48"/>
  <c r="D15"/>
  <c r="C15"/>
  <c r="F15"/>
  <c r="E15"/>
  <c r="R19"/>
  <c r="M39"/>
  <c r="M50"/>
  <c r="M35"/>
  <c r="M96"/>
  <c r="C62"/>
  <c r="D62"/>
  <c r="F62"/>
  <c r="E62"/>
  <c r="R74"/>
  <c r="R25"/>
  <c r="M16"/>
  <c r="M4"/>
  <c r="R72"/>
  <c r="M75"/>
  <c r="R64"/>
  <c r="C97"/>
  <c r="D97"/>
  <c r="F97"/>
  <c r="E97"/>
  <c r="R7"/>
  <c r="R61"/>
  <c r="M86"/>
  <c r="R39"/>
  <c r="C51"/>
  <c r="D51"/>
  <c r="F51"/>
  <c r="E51"/>
  <c r="F49"/>
  <c r="D49"/>
  <c r="E49"/>
  <c r="C49"/>
  <c r="E77"/>
  <c r="C77"/>
  <c r="F77"/>
  <c r="D77"/>
  <c r="M47"/>
  <c r="M45"/>
  <c r="R97"/>
  <c r="R79"/>
  <c r="M34"/>
  <c r="M80"/>
  <c r="F31"/>
  <c r="E31"/>
  <c r="C31"/>
  <c r="D31"/>
  <c r="L99"/>
  <c r="M83"/>
  <c r="F84"/>
  <c r="E84"/>
  <c r="C84"/>
  <c r="D84"/>
  <c r="M60"/>
  <c r="R46"/>
  <c r="R59"/>
  <c r="F63"/>
  <c r="C63"/>
  <c r="E63"/>
  <c r="D63"/>
  <c r="R49"/>
  <c r="R67"/>
  <c r="E32"/>
  <c r="C32"/>
  <c r="F32"/>
  <c r="D32"/>
  <c r="R81"/>
  <c r="F50"/>
  <c r="D50"/>
  <c r="C50"/>
  <c r="E50"/>
  <c r="M37"/>
  <c r="D18"/>
  <c r="F18"/>
  <c r="E18"/>
  <c r="C18"/>
  <c r="R82"/>
  <c r="R50"/>
  <c r="D67"/>
  <c r="E67"/>
  <c r="C67"/>
  <c r="F67"/>
  <c r="M26"/>
  <c r="C65"/>
  <c r="D65"/>
  <c r="E65"/>
  <c r="F65"/>
  <c r="R96"/>
  <c r="R56"/>
  <c r="M72"/>
  <c r="R12"/>
  <c r="M7"/>
  <c r="R34"/>
  <c r="D91"/>
  <c r="E91"/>
  <c r="F91"/>
  <c r="C91"/>
  <c r="R26"/>
  <c r="R28"/>
  <c r="M28"/>
  <c r="C5"/>
  <c r="F5"/>
  <c r="D5"/>
  <c r="E5"/>
  <c r="F16"/>
  <c r="C16"/>
  <c r="E16"/>
  <c r="D16"/>
  <c r="R29"/>
  <c r="N99"/>
  <c r="R3"/>
  <c r="M42"/>
  <c r="F58"/>
  <c r="E58"/>
  <c r="C58"/>
  <c r="D58"/>
  <c r="D40"/>
  <c r="E40"/>
  <c r="C40"/>
  <c r="F40"/>
  <c r="F73"/>
  <c r="C73"/>
  <c r="D73"/>
  <c r="E73"/>
  <c r="R77"/>
  <c r="C44"/>
  <c r="F44"/>
  <c r="D44"/>
  <c r="E44"/>
  <c r="F52"/>
  <c r="E52"/>
  <c r="C52"/>
  <c r="D52"/>
  <c r="R92"/>
  <c r="C7"/>
  <c r="D7"/>
  <c r="F7"/>
  <c r="E7"/>
  <c r="C68"/>
  <c r="D68"/>
  <c r="E68"/>
  <c r="F68"/>
  <c r="R44"/>
  <c r="M38"/>
  <c r="M51"/>
  <c r="M69"/>
  <c r="M41"/>
  <c r="C47"/>
  <c r="E47"/>
  <c r="D47"/>
  <c r="F47"/>
  <c r="M48"/>
  <c r="R94"/>
  <c r="M10"/>
  <c r="M23"/>
  <c r="D20"/>
  <c r="F20"/>
  <c r="C20"/>
  <c r="E20"/>
  <c r="M61"/>
  <c r="R15"/>
  <c r="F93"/>
  <c r="E93"/>
  <c r="D93"/>
  <c r="C93"/>
  <c r="J99"/>
  <c r="F12"/>
  <c r="E12"/>
  <c r="C12"/>
  <c r="D12"/>
  <c r="E24"/>
  <c r="F24"/>
  <c r="D24"/>
  <c r="C24"/>
  <c r="E39"/>
  <c r="D39"/>
  <c r="C39"/>
  <c r="F39"/>
  <c r="D59"/>
  <c r="C59"/>
  <c r="E59"/>
  <c r="F59"/>
  <c r="M9"/>
  <c r="M64"/>
  <c r="E64"/>
  <c r="D64"/>
  <c r="F64"/>
  <c r="C64"/>
  <c r="M58"/>
  <c r="C69"/>
  <c r="F69"/>
  <c r="D69"/>
  <c r="E69"/>
  <c r="M62"/>
  <c r="K99"/>
  <c r="R51"/>
  <c r="R95"/>
  <c r="M40"/>
  <c r="R53"/>
  <c r="M94"/>
  <c r="M78"/>
  <c r="M14"/>
  <c r="M8"/>
  <c r="M85"/>
  <c r="M5"/>
  <c r="C89"/>
  <c r="E89"/>
  <c r="F89"/>
  <c r="D89"/>
  <c r="R87"/>
  <c r="R60"/>
  <c r="R85"/>
  <c r="M44"/>
  <c r="R52"/>
  <c r="M97"/>
  <c r="R84"/>
  <c r="R80"/>
  <c r="C98"/>
  <c r="D98"/>
  <c r="E98"/>
  <c r="F98"/>
  <c r="R36"/>
  <c r="M29"/>
  <c r="R76"/>
  <c r="M74"/>
  <c r="D56"/>
  <c r="F56"/>
  <c r="C56"/>
  <c r="E56"/>
  <c r="E41"/>
  <c r="C41"/>
  <c r="F41"/>
  <c r="D41"/>
  <c r="R27"/>
  <c r="R20"/>
  <c r="R71"/>
  <c r="E37"/>
  <c r="D37"/>
  <c r="F37"/>
  <c r="C37"/>
  <c r="R17"/>
  <c r="F38"/>
  <c r="D38"/>
  <c r="E38"/>
  <c r="C38"/>
  <c r="M12"/>
  <c r="M56"/>
  <c r="R90"/>
  <c r="C43"/>
  <c r="F43"/>
  <c r="E43"/>
  <c r="D43"/>
  <c r="R11"/>
  <c r="M63"/>
  <c r="D55"/>
  <c r="F55"/>
  <c r="E55"/>
  <c r="C55"/>
  <c r="D35"/>
  <c r="C35"/>
  <c r="F35"/>
  <c r="E35"/>
  <c r="E96"/>
  <c r="F96"/>
  <c r="D96"/>
  <c r="C96"/>
  <c r="F9"/>
  <c r="E9"/>
  <c r="C9"/>
  <c r="D9"/>
  <c r="M15"/>
  <c r="C74"/>
  <c r="E74"/>
  <c r="F74"/>
  <c r="D74"/>
  <c r="R30"/>
  <c r="F90"/>
  <c r="C90"/>
  <c r="E90"/>
  <c r="D90"/>
  <c r="R32"/>
  <c r="C83"/>
  <c r="E83"/>
  <c r="F83"/>
  <c r="D83"/>
  <c r="M57"/>
  <c r="R21"/>
  <c r="E23"/>
  <c r="D23"/>
  <c r="C23"/>
  <c r="F23"/>
  <c r="E80"/>
  <c r="C80"/>
  <c r="D80"/>
  <c r="F80"/>
  <c r="R45"/>
  <c r="E78"/>
  <c r="C78"/>
  <c r="D78"/>
  <c r="F78"/>
  <c r="E34"/>
  <c r="D34"/>
  <c r="F34"/>
  <c r="C34"/>
  <c r="R66"/>
  <c r="M13"/>
  <c r="C11"/>
  <c r="D11"/>
  <c r="E11"/>
  <c r="F11"/>
  <c r="E71"/>
  <c r="D71"/>
  <c r="F71"/>
  <c r="C71"/>
  <c r="D14"/>
  <c r="E14"/>
  <c r="C14"/>
  <c r="F14"/>
  <c r="R86"/>
  <c r="M18"/>
  <c r="R40"/>
  <c r="R68"/>
  <c r="M19"/>
  <c r="R63"/>
  <c r="M91"/>
  <c r="R31"/>
  <c r="E29"/>
  <c r="F29"/>
  <c r="D29"/>
  <c r="C29"/>
  <c r="R88"/>
  <c r="F92"/>
  <c r="C92"/>
  <c r="D92"/>
  <c r="E92"/>
  <c r="R18"/>
  <c r="F87"/>
  <c r="D87"/>
  <c r="C87"/>
  <c r="E87"/>
  <c r="M68"/>
  <c r="R41"/>
  <c r="M17"/>
  <c r="E3"/>
  <c r="B99"/>
  <c r="C3"/>
  <c r="F3"/>
  <c r="D3"/>
  <c r="R9"/>
  <c r="M66"/>
  <c r="D70"/>
  <c r="C70"/>
  <c r="F70"/>
  <c r="E70"/>
  <c r="D79"/>
  <c r="F79"/>
  <c r="C79"/>
  <c r="E79"/>
  <c r="D88"/>
  <c r="E88"/>
  <c r="F88"/>
  <c r="C88"/>
  <c r="M84"/>
  <c r="F57"/>
  <c r="E57"/>
  <c r="D57"/>
  <c r="C57"/>
  <c r="C66"/>
  <c r="D66"/>
  <c r="E66"/>
  <c r="F66"/>
  <c r="E76"/>
  <c r="C76"/>
  <c r="F76"/>
  <c r="D76"/>
  <c r="R8"/>
  <c r="M30"/>
  <c r="E95"/>
  <c r="D95"/>
  <c r="C95"/>
  <c r="F95"/>
  <c r="E75"/>
  <c r="F75"/>
  <c r="D75"/>
  <c r="C75"/>
  <c r="M82"/>
  <c r="M46"/>
  <c r="M32"/>
  <c r="M90"/>
  <c r="I99"/>
  <c r="M3"/>
  <c r="F6"/>
  <c r="E6"/>
  <c r="D6"/>
  <c r="C6"/>
  <c r="M54"/>
  <c r="M98"/>
  <c r="M22"/>
  <c r="M24"/>
  <c r="M93"/>
  <c r="M67"/>
  <c r="D85"/>
  <c r="C85"/>
  <c r="F85"/>
  <c r="E85"/>
  <c r="M25"/>
  <c r="C61"/>
  <c r="E61"/>
  <c r="F61"/>
  <c r="D61"/>
  <c r="D19"/>
  <c r="E19"/>
  <c r="C19"/>
  <c r="F19"/>
  <c r="M77"/>
  <c r="D17"/>
  <c r="E17"/>
  <c r="F17"/>
  <c r="C17"/>
  <c r="E28"/>
  <c r="D28"/>
  <c r="C28"/>
  <c r="F28"/>
  <c r="R57"/>
  <c r="F60"/>
  <c r="E60"/>
  <c r="C60"/>
  <c r="D60"/>
  <c r="E72"/>
  <c r="F72"/>
  <c r="D72"/>
  <c r="C72"/>
  <c r="M87"/>
  <c r="E36"/>
  <c r="C36"/>
  <c r="D36"/>
  <c r="F36"/>
  <c r="M53"/>
  <c r="R47"/>
  <c r="M88"/>
  <c r="R24"/>
  <c r="D54"/>
  <c r="E54"/>
  <c r="F54"/>
  <c r="C54"/>
  <c r="H99"/>
  <c r="R42"/>
  <c r="R58"/>
  <c r="C81"/>
  <c r="D81"/>
  <c r="F81"/>
  <c r="E81"/>
  <c r="G99"/>
  <c r="E42"/>
  <c r="F42"/>
  <c r="C42"/>
  <c r="D42"/>
  <c r="F25"/>
  <c r="D25"/>
  <c r="C25"/>
  <c r="E25"/>
  <c r="M59"/>
  <c r="M11"/>
  <c r="E8"/>
  <c r="D8"/>
  <c r="C8"/>
  <c r="F8"/>
  <c r="M49"/>
  <c r="R5"/>
  <c r="C82"/>
  <c r="E82"/>
  <c r="F82"/>
  <c r="D82"/>
  <c r="R23"/>
  <c r="E22"/>
  <c r="D22"/>
  <c r="F22"/>
  <c r="C22"/>
  <c r="R75"/>
  <c r="R65"/>
  <c r="M43"/>
  <c r="D10"/>
  <c r="F10"/>
  <c r="E10"/>
  <c r="C10"/>
  <c r="R62"/>
  <c r="M71"/>
  <c r="M65"/>
  <c r="O99"/>
  <c r="D27"/>
  <c r="C27"/>
  <c r="E27"/>
  <c r="F27"/>
  <c r="R4"/>
  <c r="R8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E99" i="78" l="1"/>
  <c r="R99"/>
  <c r="F99"/>
  <c r="D99"/>
  <c r="M99"/>
  <c r="C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76"/>
  <c r="BM62"/>
  <c r="BM42"/>
  <c r="BF42"/>
  <c r="AY70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95"/>
  <c r="CP87"/>
  <c r="CP44"/>
  <c r="CP42"/>
  <c r="CP30"/>
  <c r="CI22"/>
  <c r="CB26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4" i="26"/>
  <c r="AE99" s="1"/>
  <c r="AE99" i="27"/>
  <c r="C99" i="40"/>
  <c r="G3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<sst xmlns="http://schemas.openxmlformats.org/spreadsheetml/2006/main" count="8867" uniqueCount="549">
  <si>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</si>
  <si>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</si>
  <si>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</si>
  <si>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</si>
  <si>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</si>
  <si>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</si>
  <si>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</si>
  <si>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</si>
  <si>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</si>
  <si>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</si>
  <si>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</si>
  <si>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</si>
  <si>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</si>
  <si>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</si>
  <si>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</si>
  <si>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</si>
  <si>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</si>
  <si>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</si>
  <si>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</si>
  <si>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</si>
  <si>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</si>
  <si>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</si>
  <si>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</si>
  <si>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</si>
  <si>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</si>
  <si>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</si>
  <si>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</si>
  <si>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</si>
  <si>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</si>
  <si>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</si>
  <si>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</si>
  <si>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</si>
  <si>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</si>
  <si>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</si>
  <si>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</si>
  <si>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</si>
  <si>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</si>
  <si>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</si>
  <si>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</si>
  <si>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</si>
  <si>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</si>
  <si>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</si>
  <si>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</si>
  <si>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</si>
  <si>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</si>
  <si>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</si>
  <si>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</si>
  <si>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</si>
  <si>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</si>
  <si>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</si>
  <si>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</si>
  <si>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</si>
  <si>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</si>
  <si>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</si>
  <si>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</si>
  <si>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</si>
  <si>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</si>
  <si>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</si>
  <si>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</si>
  <si>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</si>
  <si>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</si>
  <si>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</si>
  <si>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</si>
  <si>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</si>
  <si>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</si>
  <si>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</si>
  <si>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</si>
  <si>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</si>
  <si>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</si>
  <si>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</si>
  <si>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</si>
  <si>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</si>
  <si>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</si>
  <si>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</si>
  <si>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</si>
  <si>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</si>
  <si>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</si>
  <si>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</si>
  <si>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</si>
  <si>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</si>
  <si>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</si>
  <si>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</si>
  <si>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</si>
  <si>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</si>
  <si>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</si>
  <si>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</si>
  <si>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</si>
  <si>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</si>
  <si>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</si>
  <si>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</si>
  <si>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</si>
  <si>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</si>
  <si>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</si>
  <si>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</si>
  <si>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</si>
  <si>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</si>
  <si>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</si>
  <si>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</si>
  <si>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</si>
  <si>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</si>
  <si>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</si>
  <si>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</si>
  <si>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</si>
  <si>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</si>
  <si>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</si>
  <si>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</si>
  <si>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</si>
  <si>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</si>
  <si>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</si>
  <si>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</si>
  <si>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</si>
  <si>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</si>
  <si>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</si>
  <si>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</si>
  <si>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</si>
  <si>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</si>
  <si>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</si>
  <si>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</si>
  <si>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</si>
  <si>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</si>
  <si>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</si>
  <si>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</si>
  <si>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</si>
  <si>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</si>
  <si>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</si>
  <si>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</si>
  <si>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</si>
  <si>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</si>
  <si>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</si>
  <si>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</si>
  <si>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</si>
  <si>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</si>
  <si>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</si>
  <si>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</si>
  <si>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</si>
  <si>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</si>
  <si>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</si>
  <si>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</si>
  <si>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</si>
  <si>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</si>
  <si>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</si>
  <si>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</si>
  <si>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</si>
  <si>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</si>
  <si>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</si>
  <si>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</si>
  <si>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</si>
  <si>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</si>
  <si>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</si>
  <si>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</si>
  <si>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</si>
  <si>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</si>
  <si>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</si>
  <si>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</si>
  <si>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</si>
  <si>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</si>
  <si>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</si>
  <si>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</si>
  <si>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</si>
  <si>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</si>
  <si>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</si>
  <si>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</si>
  <si>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</si>
  <si>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</si>
  <si>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</si>
  <si>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</si>
  <si>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</si>
  <si>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</si>
  <si>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</si>
  <si>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</si>
  <si>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</si>
  <si>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</si>
  <si>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</si>
  <si>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</si>
  <si>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</si>
  <si>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</si>
  <si>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</si>
  <si>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</si>
  <si>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</si>
  <si>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</si>
  <si>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</si>
  <si>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</si>
  <si>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</si>
  <si>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</si>
  <si>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</si>
  <si>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</si>
  <si>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</si>
  <si>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</si>
  <si>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</si>
  <si>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</si>
  <si>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</si>
  <si>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</si>
  <si>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</si>
  <si>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</si>
  <si>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</si>
  <si>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</si>
  <si>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</si>
  <si>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</si>
  <si>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</si>
  <si>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</si>
  <si>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</si>
  <si>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</si>
  <si>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</si>
  <si>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</si>
  <si>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</si>
  <si>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</si>
  <si>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</si>
  <si>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</si>
  <si>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</si>
  <si>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</si>
  <si>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</si>
  <si>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</si>
  <si>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</si>
  <si>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</si>
  <si>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</si>
  <si>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</si>
  <si>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</si>
  <si>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</si>
  <si>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</si>
  <si>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</si>
  <si>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</si>
  <si>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</si>
  <si>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</si>
  <si>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</si>
  <si>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</si>
  <si>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</si>
  <si>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</si>
  <si>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</si>
  <si>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</si>
  <si>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</si>
  <si>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</si>
  <si>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</si>
  <si>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</si>
  <si>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</si>
  <si>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</si>
  <si>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</si>
  <si>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</si>
  <si>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</si>
  <si>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</si>
  <si>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</si>
  <si>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</si>
  <si>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</si>
  <si>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</si>
  <si>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</si>
  <si>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</si>
  <si>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</si>
  <si>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</si>
  <si>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</si>
  <si>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</si>
  <si>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</si>
  <si>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</si>
  <si>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</si>
  <si>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</si>
  <si>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</si>
  <si>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</si>
  <si>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</si>
  <si>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</si>
  <si>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</si>
  <si>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</si>
  <si>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</si>
  <si>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</si>
  <si>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</si>
  <si>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</si>
  <si>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</si>
  <si>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</si>
  <si>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</si>
  <si>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</si>
  <si>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</si>
  <si>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</si>
  <si>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</si>
  <si>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</si>
  <si>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</si>
  <si>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</si>
  <si>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</si>
  <si>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</si>
  <si>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</si>
  <si>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</si>
  <si>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</si>
  <si>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</si>
  <si>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</si>
  <si>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</si>
  <si>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</si>
  <si>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</si>
  <si>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</si>
  <si>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</si>
  <si>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</si>
  <si>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</si>
  <si>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</si>
  <si>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</si>
  <si>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</si>
  <si>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</si>
  <si>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</si>
  <si>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</si>
  <si>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</si>
  <si>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</si>
  <si>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</si>
  <si>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</si>
  <si>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</si>
  <si>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</si>
  <si>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</si>
  <si>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</si>
  <si>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</si>
  <si>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</si>
  <si>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</si>
  <si>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</si>
  <si>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</si>
  <si>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</si>
  <si>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</si>
  <si>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</si>
  <si>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</si>
  <si>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</si>
  <si>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</si>
  <si>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</si>
  <si>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</si>
  <si>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</si>
  <si>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</si>
  <si>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</si>
  <si>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</si>
  <si>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</si>
  <si>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</si>
  <si>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</si>
  <si>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</si>
  <si>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</si>
  <si>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</si>
  <si>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</si>
  <si>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</si>
  <si>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</si>
  <si>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</si>
  <si>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</si>
  <si>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</si>
  <si>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</si>
  <si>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</si>
  <si>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</si>
  <si>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</si>
  <si>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</si>
  <si>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</si>
  <si>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</si>
  <si>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</si>
  <si>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</si>
  <si>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</si>
  <si>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</si>
  <si>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</si>
  <si>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</si>
  <si>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</si>
  <si>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</si>
  <si>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</si>
  <si>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</si>
  <si>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</si>
  <si>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</si>
  <si>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</si>
  <si>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</si>
  <si>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</si>
  <si>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</si>
  <si>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</si>
  <si>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</si>
  <si>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</si>
  <si>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</si>
  <si>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</si>
  <si>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</si>
  <si>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</si>
  <si>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</si>
  <si>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</si>
  <si>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</si>
  <si>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</si>
  <si>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</si>
  <si>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</si>
  <si>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</si>
  <si>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</si>
  <si>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</si>
  <si>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</si>
  <si>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</si>
  <si>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</si>
  <si>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</si>
  <si>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</si>
  <si>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</si>
  <si>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</si>
  <si>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</si>
  <si>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</si>
  <si>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</si>
  <si>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</si>
  <si>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</si>
  <si>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</si>
  <si>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</si>
  <si>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</si>
  <si>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</si>
  <si>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</si>
  <si>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</si>
  <si>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</si>
  <si>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</si>
  <si>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</si>
  <si>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</si>
  <si>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</si>
  <si>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</si>
  <si>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</si>
  <si>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</si>
  <si>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</si>
  <si>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</si>
  <si>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</si>
  <si>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</si>
  <si>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</si>
  <si>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</si>
  <si>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</si>
  <si>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</si>
  <si>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</si>
  <si>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</si>
  <si>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</si>
  <si>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</si>
  <si>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</si>
  <si>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</si>
  <si>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</si>
  <si>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</si>
  <si>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</si>
  <si>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</si>
  <si>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</si>
  <si>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</si>
  <si>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</si>
  <si>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</si>
  <si>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</si>
  <si>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</si>
  <si>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</si>
  <si>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</si>
  <si>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</si>
  <si>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</si>
  <si>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</si>
  <si>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</si>
  <si>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</si>
  <si>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</si>
  <si>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</si>
  <si>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</si>
  <si>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</si>
  <si>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</si>
  <si>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</si>
  <si>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</si>
  <si>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</si>
  <si>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</si>
  <si>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</si>
  <si>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</si>
  <si>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</si>
  <si>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</si>
  <si>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</si>
  <si>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</si>
  <si>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</si>
  <si>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</si>
  <si>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</si>
  <si>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</si>
  <si>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</si>
  <si>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</si>
  <si>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</si>
  <si>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</si>
  <si>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</si>
  <si>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</si>
  <si>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</si>
  <si>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</si>
  <si>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</si>
  <si>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</si>
  <si>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</si>
  <si>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</si>
  <si>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</si>
  <si>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</si>
  <si>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</si>
  <si>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</si>
  <si>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</si>
  <si>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</si>
  <si>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</si>
  <si>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</si>
  <si>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</si>
  <si>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</si>
  <si>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</si>
  <si>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</si>
  <si>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</si>
  <si>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</si>
  <si>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</si>
  <si>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</si>
  <si>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</si>
  <si>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</si>
  <si>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</si>
  <si>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</si>
  <si>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</si>
  <si>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</si>
  <si>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</si>
  <si>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</si>
  <si>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</si>
  <si>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</si>
  <si>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</si>
  <si>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</si>
  <si>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</si>
  <si>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</si>
  <si>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</si>
  <si>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</si>
  <si>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</si>
  <si>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</si>
  <si>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</si>
  <si>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</si>
  <si>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</si>
  <si>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</si>
  <si>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</si>
  <si>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</si>
  <si>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</si>
  <si>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</si>
  <si>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</si>
  <si>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</si>
  <si>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</si>
  <si>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</si>
  <si>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</si>
  <si>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</si>
  <si>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</si>
  <si>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</si>
  <si>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</si>
  <si>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</si>
  <si>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</si>
  <si>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</si>
  <si>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</si>
  <si>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</si>
  <si>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</si>
  <si>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</si>
  <si>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</si>
  <si>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</si>
  <si>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</si>
  <si>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</si>
  <si>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</si>
  <si>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</si>
  <si>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</si>
  <si>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</si>
  <si>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</si>
  <si>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</si>
  <si>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47IS2023/09/01</t>
  </si>
  <si>
    <t>UTTARAKHAND</t>
  </si>
  <si>
    <t>Meghalaya_Ben</t>
  </si>
  <si>
    <t>Teesta_III</t>
  </si>
  <si>
    <t>SOLAPUR_SOLAR</t>
  </si>
  <si>
    <t>OPGPGPLU4TN</t>
  </si>
  <si>
    <t>KAMENG</t>
  </si>
  <si>
    <t>CHANJUII</t>
  </si>
  <si>
    <t>VLSEZ</t>
  </si>
  <si>
    <t>BALCO_LOAD</t>
  </si>
  <si>
    <t>GBHHPL</t>
  </si>
  <si>
    <t>GOA_Beneficiary</t>
  </si>
  <si>
    <t>HP</t>
  </si>
  <si>
    <t>JPL</t>
  </si>
  <si>
    <t>JPNIGRIE_JNSTPP</t>
  </si>
  <si>
    <t>PPGCL</t>
  </si>
  <si>
    <t>ITCWIND</t>
  </si>
  <si>
    <t>SKS Raigarh</t>
  </si>
  <si>
    <t>SINGOLI</t>
  </si>
  <si>
    <t>TANGEDCO</t>
  </si>
  <si>
    <t>SIKKIM</t>
  </si>
  <si>
    <t>JP BINA</t>
  </si>
  <si>
    <t>OPGPGUNIT1TN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</si>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</sst>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275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205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45170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225</v>
      </c>
    </row>
    <row r="9" spans="1:3">
      <c r="A9" s="46" t="s">
        <v>477</v>
      </c>
      <c r="B9" s="201">
        <v>45176.449930555558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45170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23.5</v>
      </c>
      <c r="C3" s="198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8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8">
        <v>23.5</v>
      </c>
      <c r="C4" s="198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9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8">
        <v>23.5</v>
      </c>
      <c r="C5" s="198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9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8">
        <v>23.5</v>
      </c>
      <c r="C6" s="198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9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8">
        <v>23.5</v>
      </c>
      <c r="C7" s="198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9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8">
        <v>23.5</v>
      </c>
      <c r="C8" s="198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9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8">
        <v>23.5</v>
      </c>
      <c r="C9" s="198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9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8">
        <v>23.5</v>
      </c>
      <c r="C10" s="198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9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8">
        <v>23.5</v>
      </c>
      <c r="C11" s="198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9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8">
        <v>23.5</v>
      </c>
      <c r="C12" s="198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9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8">
        <v>23.5</v>
      </c>
      <c r="C13" s="198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9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8">
        <v>23.5</v>
      </c>
      <c r="C14" s="198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9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8">
        <v>23.5</v>
      </c>
      <c r="C15" s="198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9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8">
        <v>23.5</v>
      </c>
      <c r="C16" s="198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9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8">
        <v>23.5</v>
      </c>
      <c r="C17" s="198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9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8">
        <v>23.5</v>
      </c>
      <c r="C18" s="198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9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8">
        <v>23.5</v>
      </c>
      <c r="C19" s="198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9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8">
        <v>23.5</v>
      </c>
      <c r="C20" s="198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9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8">
        <v>23.5</v>
      </c>
      <c r="C21" s="198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9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8">
        <v>23.5</v>
      </c>
      <c r="C22" s="198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9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8">
        <v>23.5</v>
      </c>
      <c r="C23" s="198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9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8">
        <v>23.5</v>
      </c>
      <c r="C24" s="198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9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8">
        <v>23.5</v>
      </c>
      <c r="C25" s="198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9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8">
        <v>23.5</v>
      </c>
      <c r="C26" s="198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9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8">
        <v>23.5</v>
      </c>
      <c r="C27" s="198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9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8">
        <v>23.5</v>
      </c>
      <c r="C28" s="198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9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8">
        <v>23.5</v>
      </c>
      <c r="C29" s="198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9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8">
        <v>23.5</v>
      </c>
      <c r="C30" s="198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9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8">
        <v>23.5</v>
      </c>
      <c r="C31" s="198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9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8">
        <v>23.5</v>
      </c>
      <c r="C32" s="198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9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8">
        <v>23.5</v>
      </c>
      <c r="C33" s="198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9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8">
        <v>23.5</v>
      </c>
      <c r="C34" s="198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9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8">
        <v>23.5</v>
      </c>
      <c r="C35" s="198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9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175</v>
      </c>
      <c r="B99" s="20">
        <f t="shared" ref="B99:H99" si="27">SUM(B3:B98)/4000</f>
        <v>0.57187500000000002</v>
      </c>
      <c r="C99" s="20">
        <f t="shared" si="27"/>
        <v>0.57187500000000002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0.23858624999999978</v>
      </c>
      <c r="J99" s="160">
        <f t="shared" ref="J99:L99" si="28">SUM(J3:J98)/4000</f>
        <v>0.13341843749999999</v>
      </c>
      <c r="K99" s="160">
        <f t="shared" si="28"/>
        <v>0.17207718749999998</v>
      </c>
      <c r="L99" s="160">
        <f t="shared" si="28"/>
        <v>2.7793124999999971E-2</v>
      </c>
      <c r="M99" s="161">
        <f>SUM(M3:M98)/4000</f>
        <v>0.57187500000000002</v>
      </c>
      <c r="N99" s="23"/>
      <c r="P99" s="37">
        <f>SUM(P3:P98)/4000</f>
        <v>0.23858624999999978</v>
      </c>
      <c r="Q99" s="37">
        <f t="shared" ref="Q99:S99" si="29">SUM(Q3:Q98)/4000</f>
        <v>0.13341843749999999</v>
      </c>
      <c r="R99" s="37">
        <f t="shared" si="29"/>
        <v>0.17207718749999998</v>
      </c>
      <c r="S99" s="37">
        <f t="shared" si="29"/>
        <v>2.7793124999999971E-2</v>
      </c>
      <c r="T99" s="37">
        <f t="shared" si="26"/>
        <v>0.57187499999999969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42</v>
      </c>
      <c r="I3" s="53">
        <v>0</v>
      </c>
      <c r="J3" s="53">
        <v>11.55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53.55</v>
      </c>
      <c r="V3" s="74">
        <v>0</v>
      </c>
      <c r="W3">
        <v>42</v>
      </c>
      <c r="X3">
        <v>0</v>
      </c>
      <c r="Y3">
        <v>0</v>
      </c>
      <c r="Z3">
        <v>0</v>
      </c>
      <c r="AA3">
        <v>11.55</v>
      </c>
    </row>
    <row r="4" spans="1:27">
      <c r="D4" t="s">
        <v>469</v>
      </c>
      <c r="F4" t="s">
        <v>468</v>
      </c>
      <c r="G4" t="s">
        <v>46</v>
      </c>
      <c r="H4" s="73">
        <v>26.22</v>
      </c>
      <c r="I4" s="46">
        <v>0</v>
      </c>
      <c r="J4" s="46">
        <v>9.02</v>
      </c>
      <c r="K4" s="46">
        <v>0</v>
      </c>
      <c r="L4" s="46">
        <v>0</v>
      </c>
      <c r="M4" s="74">
        <v>0.03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35.270000000000003</v>
      </c>
      <c r="V4" s="74">
        <v>0</v>
      </c>
      <c r="W4">
        <v>26.22</v>
      </c>
      <c r="X4">
        <v>0</v>
      </c>
      <c r="Y4">
        <v>0</v>
      </c>
      <c r="Z4">
        <v>0.03</v>
      </c>
      <c r="AA4">
        <v>9.02</v>
      </c>
    </row>
    <row r="5" spans="1:27">
      <c r="G5" t="s">
        <v>47</v>
      </c>
      <c r="H5" s="73">
        <v>10.95</v>
      </c>
      <c r="I5" s="46">
        <v>0</v>
      </c>
      <c r="J5" s="46">
        <v>6.29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17.239999999999998</v>
      </c>
      <c r="V5" s="74">
        <v>0</v>
      </c>
      <c r="W5">
        <v>10.95</v>
      </c>
      <c r="X5">
        <v>0</v>
      </c>
      <c r="Y5">
        <v>0</v>
      </c>
      <c r="Z5">
        <v>0</v>
      </c>
      <c r="AA5">
        <v>6.29</v>
      </c>
    </row>
    <row r="6" spans="1:27">
      <c r="G6" t="s">
        <v>48</v>
      </c>
      <c r="H6" s="73">
        <v>0</v>
      </c>
      <c r="I6" s="46">
        <v>0</v>
      </c>
      <c r="J6" s="46">
        <v>3.9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3.9</v>
      </c>
      <c r="V6" s="74">
        <v>0</v>
      </c>
      <c r="W6">
        <v>0</v>
      </c>
      <c r="X6">
        <v>0</v>
      </c>
      <c r="Y6">
        <v>0</v>
      </c>
      <c r="Z6">
        <v>0</v>
      </c>
      <c r="AA6">
        <v>3.9</v>
      </c>
    </row>
    <row r="7" spans="1:27">
      <c r="G7" t="s">
        <v>49</v>
      </c>
      <c r="H7" s="73">
        <v>0</v>
      </c>
      <c r="I7" s="46">
        <v>0</v>
      </c>
      <c r="J7" s="46">
        <v>1.39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1.39</v>
      </c>
      <c r="V7" s="74">
        <v>0</v>
      </c>
      <c r="W7">
        <v>0</v>
      </c>
      <c r="X7">
        <v>0</v>
      </c>
      <c r="Y7">
        <v>0</v>
      </c>
      <c r="Z7">
        <v>0</v>
      </c>
      <c r="AA7">
        <v>1.39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-40</v>
      </c>
      <c r="W8">
        <v>0</v>
      </c>
      <c r="X8">
        <v>-40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-110</v>
      </c>
      <c r="W9">
        <v>0</v>
      </c>
      <c r="X9">
        <v>-110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-135</v>
      </c>
      <c r="P10" s="46">
        <v>-16</v>
      </c>
      <c r="Q10" s="46">
        <v>0</v>
      </c>
      <c r="R10" s="46">
        <v>0</v>
      </c>
      <c r="S10" s="74">
        <v>0</v>
      </c>
      <c r="U10" s="73">
        <v>0</v>
      </c>
      <c r="V10" s="74">
        <v>-151</v>
      </c>
      <c r="W10">
        <v>0</v>
      </c>
      <c r="X10">
        <v>-135</v>
      </c>
      <c r="Y10">
        <v>0</v>
      </c>
      <c r="Z10">
        <v>0</v>
      </c>
      <c r="AA10">
        <v>-16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-80</v>
      </c>
      <c r="P11" s="46">
        <v>-32</v>
      </c>
      <c r="Q11" s="46">
        <v>0</v>
      </c>
      <c r="R11" s="46">
        <v>0</v>
      </c>
      <c r="S11" s="74">
        <v>0</v>
      </c>
      <c r="U11" s="73">
        <v>0</v>
      </c>
      <c r="V11" s="74">
        <v>-112</v>
      </c>
      <c r="W11">
        <v>0</v>
      </c>
      <c r="X11">
        <v>-80</v>
      </c>
      <c r="Y11">
        <v>0</v>
      </c>
      <c r="Z11">
        <v>0</v>
      </c>
      <c r="AA11">
        <v>-32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-89.99</v>
      </c>
      <c r="P12" s="46">
        <v>-49</v>
      </c>
      <c r="Q12" s="46">
        <v>0</v>
      </c>
      <c r="R12" s="46">
        <v>0</v>
      </c>
      <c r="S12" s="74">
        <v>0</v>
      </c>
      <c r="U12" s="73">
        <v>0</v>
      </c>
      <c r="V12" s="74">
        <v>-138.99</v>
      </c>
      <c r="W12">
        <v>0</v>
      </c>
      <c r="X12">
        <v>-89.99</v>
      </c>
      <c r="Y12">
        <v>0</v>
      </c>
      <c r="Z12">
        <v>0</v>
      </c>
      <c r="AA12">
        <v>-49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-115</v>
      </c>
      <c r="P13" s="46">
        <v>-74</v>
      </c>
      <c r="Q13" s="46">
        <v>0</v>
      </c>
      <c r="R13" s="46">
        <v>0</v>
      </c>
      <c r="S13" s="74">
        <v>0</v>
      </c>
      <c r="U13" s="73">
        <v>0</v>
      </c>
      <c r="V13" s="74">
        <v>-189</v>
      </c>
      <c r="W13">
        <v>0</v>
      </c>
      <c r="X13">
        <v>-115</v>
      </c>
      <c r="Y13">
        <v>0</v>
      </c>
      <c r="Z13">
        <v>0</v>
      </c>
      <c r="AA13">
        <v>-74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-135</v>
      </c>
      <c r="P14" s="46">
        <v>-97</v>
      </c>
      <c r="Q14" s="46">
        <v>0</v>
      </c>
      <c r="R14" s="46">
        <v>0</v>
      </c>
      <c r="S14" s="74">
        <v>0</v>
      </c>
      <c r="U14" s="73">
        <v>0</v>
      </c>
      <c r="V14" s="74">
        <v>-232</v>
      </c>
      <c r="W14">
        <v>0</v>
      </c>
      <c r="X14">
        <v>-135</v>
      </c>
      <c r="Y14">
        <v>0</v>
      </c>
      <c r="Z14">
        <v>0</v>
      </c>
      <c r="AA14">
        <v>-97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-65</v>
      </c>
      <c r="P15" s="46">
        <v>-119</v>
      </c>
      <c r="Q15" s="46">
        <v>0</v>
      </c>
      <c r="R15" s="46">
        <v>0</v>
      </c>
      <c r="S15" s="74">
        <v>0</v>
      </c>
      <c r="U15" s="73">
        <v>0</v>
      </c>
      <c r="V15" s="74">
        <v>-184</v>
      </c>
      <c r="W15">
        <v>0</v>
      </c>
      <c r="X15">
        <v>-65</v>
      </c>
      <c r="Y15">
        <v>0</v>
      </c>
      <c r="Z15">
        <v>0</v>
      </c>
      <c r="AA15">
        <v>-119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-75</v>
      </c>
      <c r="P16" s="46">
        <v>-140</v>
      </c>
      <c r="Q16" s="46">
        <v>0</v>
      </c>
      <c r="R16" s="46">
        <v>0</v>
      </c>
      <c r="S16" s="74">
        <v>0</v>
      </c>
      <c r="U16" s="73">
        <v>0</v>
      </c>
      <c r="V16" s="74">
        <v>-215</v>
      </c>
      <c r="W16">
        <v>0</v>
      </c>
      <c r="X16">
        <v>-75</v>
      </c>
      <c r="Y16">
        <v>0</v>
      </c>
      <c r="Z16">
        <v>0</v>
      </c>
      <c r="AA16">
        <v>-140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-100</v>
      </c>
      <c r="P17" s="46">
        <v>-158.99</v>
      </c>
      <c r="Q17" s="46">
        <v>0</v>
      </c>
      <c r="R17" s="46">
        <v>0</v>
      </c>
      <c r="S17" s="74">
        <v>0</v>
      </c>
      <c r="U17" s="73">
        <v>0</v>
      </c>
      <c r="V17" s="74">
        <v>-258.99</v>
      </c>
      <c r="W17">
        <v>0</v>
      </c>
      <c r="X17">
        <v>-100</v>
      </c>
      <c r="Y17">
        <v>0</v>
      </c>
      <c r="Z17">
        <v>0</v>
      </c>
      <c r="AA17">
        <v>-158.99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-125</v>
      </c>
      <c r="P18" s="46">
        <v>-179</v>
      </c>
      <c r="Q18" s="46">
        <v>0</v>
      </c>
      <c r="R18" s="46">
        <v>0</v>
      </c>
      <c r="S18" s="74">
        <v>0</v>
      </c>
      <c r="U18" s="73">
        <v>0</v>
      </c>
      <c r="V18" s="74">
        <v>-304</v>
      </c>
      <c r="W18">
        <v>0</v>
      </c>
      <c r="X18">
        <v>-125</v>
      </c>
      <c r="Y18">
        <v>0</v>
      </c>
      <c r="Z18">
        <v>0</v>
      </c>
      <c r="AA18">
        <v>-179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-55</v>
      </c>
      <c r="P19" s="46">
        <v>-196.99</v>
      </c>
      <c r="Q19" s="46">
        <v>0</v>
      </c>
      <c r="R19" s="46">
        <v>0</v>
      </c>
      <c r="S19" s="74">
        <v>0</v>
      </c>
      <c r="U19" s="73">
        <v>0</v>
      </c>
      <c r="V19" s="74">
        <v>-251.99</v>
      </c>
      <c r="W19">
        <v>0</v>
      </c>
      <c r="X19">
        <v>-55</v>
      </c>
      <c r="Y19">
        <v>0</v>
      </c>
      <c r="Z19">
        <v>0</v>
      </c>
      <c r="AA19">
        <v>-196.99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0.73</v>
      </c>
      <c r="N20" s="73">
        <v>0</v>
      </c>
      <c r="O20" s="46">
        <v>-65</v>
      </c>
      <c r="P20" s="46">
        <v>-209.99</v>
      </c>
      <c r="Q20" s="46">
        <v>0</v>
      </c>
      <c r="R20" s="46">
        <v>0</v>
      </c>
      <c r="S20" s="74">
        <v>0</v>
      </c>
      <c r="U20" s="73">
        <v>0.73</v>
      </c>
      <c r="V20" s="74">
        <v>-274.99</v>
      </c>
      <c r="W20">
        <v>0</v>
      </c>
      <c r="X20">
        <v>-65</v>
      </c>
      <c r="Y20">
        <v>0</v>
      </c>
      <c r="Z20">
        <v>0.73</v>
      </c>
      <c r="AA20">
        <v>-209.99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0.71</v>
      </c>
      <c r="N21" s="73">
        <v>0</v>
      </c>
      <c r="O21" s="46">
        <v>-85</v>
      </c>
      <c r="P21" s="46">
        <v>-225</v>
      </c>
      <c r="Q21" s="46">
        <v>0</v>
      </c>
      <c r="R21" s="46">
        <v>0</v>
      </c>
      <c r="S21" s="74">
        <v>0</v>
      </c>
      <c r="U21" s="73">
        <v>0.71</v>
      </c>
      <c r="V21" s="74">
        <v>-310</v>
      </c>
      <c r="W21">
        <v>0</v>
      </c>
      <c r="X21">
        <v>-85</v>
      </c>
      <c r="Y21">
        <v>0</v>
      </c>
      <c r="Z21">
        <v>0.71</v>
      </c>
      <c r="AA21">
        <v>-225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0.7</v>
      </c>
      <c r="N22" s="73">
        <v>0</v>
      </c>
      <c r="O22" s="46">
        <v>-90</v>
      </c>
      <c r="P22" s="46">
        <v>-240</v>
      </c>
      <c r="Q22" s="46">
        <v>0</v>
      </c>
      <c r="R22" s="46">
        <v>0</v>
      </c>
      <c r="S22" s="74">
        <v>0</v>
      </c>
      <c r="U22" s="73">
        <v>0.7</v>
      </c>
      <c r="V22" s="74">
        <v>-330</v>
      </c>
      <c r="W22">
        <v>0</v>
      </c>
      <c r="X22">
        <v>-90</v>
      </c>
      <c r="Y22">
        <v>0</v>
      </c>
      <c r="Z22">
        <v>0.7</v>
      </c>
      <c r="AA22">
        <v>-240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0.78</v>
      </c>
      <c r="N23" s="73">
        <v>0</v>
      </c>
      <c r="O23" s="46">
        <v>-65</v>
      </c>
      <c r="P23" s="46">
        <v>-252</v>
      </c>
      <c r="Q23" s="46">
        <v>0</v>
      </c>
      <c r="R23" s="46">
        <v>0</v>
      </c>
      <c r="S23" s="74">
        <v>0</v>
      </c>
      <c r="U23" s="73">
        <v>0.78</v>
      </c>
      <c r="V23" s="74">
        <v>-317</v>
      </c>
      <c r="W23">
        <v>0</v>
      </c>
      <c r="X23">
        <v>-65</v>
      </c>
      <c r="Y23">
        <v>0</v>
      </c>
      <c r="Z23">
        <v>0.78</v>
      </c>
      <c r="AA23">
        <v>-252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0.68</v>
      </c>
      <c r="N24" s="73">
        <v>0</v>
      </c>
      <c r="O24" s="46">
        <v>-70</v>
      </c>
      <c r="P24" s="46">
        <v>-267</v>
      </c>
      <c r="Q24" s="46">
        <v>0</v>
      </c>
      <c r="R24" s="46">
        <v>0</v>
      </c>
      <c r="S24" s="74">
        <v>0</v>
      </c>
      <c r="U24" s="73">
        <v>0.68</v>
      </c>
      <c r="V24" s="74">
        <v>-337</v>
      </c>
      <c r="W24">
        <v>0</v>
      </c>
      <c r="X24">
        <v>-70</v>
      </c>
      <c r="Y24">
        <v>0</v>
      </c>
      <c r="Z24">
        <v>0.68</v>
      </c>
      <c r="AA24">
        <v>-267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0.15</v>
      </c>
      <c r="N25" s="73">
        <v>0</v>
      </c>
      <c r="O25" s="46">
        <v>-95</v>
      </c>
      <c r="P25" s="46">
        <v>-293</v>
      </c>
      <c r="Q25" s="46">
        <v>0</v>
      </c>
      <c r="R25" s="46">
        <v>0</v>
      </c>
      <c r="S25" s="74">
        <v>0</v>
      </c>
      <c r="U25" s="73">
        <v>0.15</v>
      </c>
      <c r="V25" s="74">
        <v>-388</v>
      </c>
      <c r="W25">
        <v>0</v>
      </c>
      <c r="X25">
        <v>-95</v>
      </c>
      <c r="Y25">
        <v>0</v>
      </c>
      <c r="Z25">
        <v>0.15</v>
      </c>
      <c r="AA25">
        <v>-293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0.52</v>
      </c>
      <c r="N26" s="73">
        <v>0</v>
      </c>
      <c r="O26" s="46">
        <v>-110</v>
      </c>
      <c r="P26" s="46">
        <v>-303</v>
      </c>
      <c r="Q26" s="46">
        <v>0</v>
      </c>
      <c r="R26" s="46">
        <v>0</v>
      </c>
      <c r="S26" s="74">
        <v>0</v>
      </c>
      <c r="U26" s="73">
        <v>0.52</v>
      </c>
      <c r="V26" s="74">
        <v>-413</v>
      </c>
      <c r="W26">
        <v>0</v>
      </c>
      <c r="X26">
        <v>-110</v>
      </c>
      <c r="Y26">
        <v>0</v>
      </c>
      <c r="Z26">
        <v>0.52</v>
      </c>
      <c r="AA26">
        <v>-303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0.57999999999999996</v>
      </c>
      <c r="N27" s="73">
        <v>0</v>
      </c>
      <c r="O27" s="46">
        <v>-45</v>
      </c>
      <c r="P27" s="46">
        <v>-316</v>
      </c>
      <c r="Q27" s="46">
        <v>0</v>
      </c>
      <c r="R27" s="46">
        <v>0</v>
      </c>
      <c r="S27" s="74">
        <v>0</v>
      </c>
      <c r="U27" s="73">
        <v>0.57999999999999996</v>
      </c>
      <c r="V27" s="74">
        <v>-361</v>
      </c>
      <c r="W27">
        <v>0</v>
      </c>
      <c r="X27">
        <v>-45</v>
      </c>
      <c r="Y27">
        <v>0</v>
      </c>
      <c r="Z27">
        <v>0.57999999999999996</v>
      </c>
      <c r="AA27">
        <v>-316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0.64</v>
      </c>
      <c r="N28" s="73">
        <v>0</v>
      </c>
      <c r="O28" s="46">
        <v>-50</v>
      </c>
      <c r="P28" s="46">
        <v>-325</v>
      </c>
      <c r="Q28" s="46">
        <v>0</v>
      </c>
      <c r="R28" s="46">
        <v>0</v>
      </c>
      <c r="S28" s="74">
        <v>0</v>
      </c>
      <c r="U28" s="73">
        <v>0.64</v>
      </c>
      <c r="V28" s="74">
        <v>-375</v>
      </c>
      <c r="W28">
        <v>0</v>
      </c>
      <c r="X28">
        <v>-50</v>
      </c>
      <c r="Y28">
        <v>0</v>
      </c>
      <c r="Z28">
        <v>0.64</v>
      </c>
      <c r="AA28">
        <v>-325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0.68</v>
      </c>
      <c r="N29" s="73">
        <v>0</v>
      </c>
      <c r="O29" s="46">
        <v>-50</v>
      </c>
      <c r="P29" s="46">
        <v>-335</v>
      </c>
      <c r="Q29" s="46">
        <v>0</v>
      </c>
      <c r="R29" s="46">
        <v>0</v>
      </c>
      <c r="S29" s="74">
        <v>0</v>
      </c>
      <c r="U29" s="73">
        <v>0.68</v>
      </c>
      <c r="V29" s="74">
        <v>-385</v>
      </c>
      <c r="W29">
        <v>0</v>
      </c>
      <c r="X29">
        <v>-50</v>
      </c>
      <c r="Y29">
        <v>0</v>
      </c>
      <c r="Z29">
        <v>0.68</v>
      </c>
      <c r="AA29">
        <v>-335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0.72</v>
      </c>
      <c r="N30" s="73">
        <v>0</v>
      </c>
      <c r="O30" s="46">
        <v>-65</v>
      </c>
      <c r="P30" s="46">
        <v>-348</v>
      </c>
      <c r="Q30" s="46">
        <v>0</v>
      </c>
      <c r="R30" s="46">
        <v>0</v>
      </c>
      <c r="S30" s="74">
        <v>0</v>
      </c>
      <c r="U30" s="73">
        <v>0.72</v>
      </c>
      <c r="V30" s="74">
        <v>-413</v>
      </c>
      <c r="W30">
        <v>0</v>
      </c>
      <c r="X30">
        <v>-65</v>
      </c>
      <c r="Y30">
        <v>0</v>
      </c>
      <c r="Z30">
        <v>0.72</v>
      </c>
      <c r="AA30">
        <v>-348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</v>
      </c>
      <c r="N31" s="73">
        <v>0</v>
      </c>
      <c r="O31" s="46">
        <v>-75</v>
      </c>
      <c r="P31" s="46">
        <v>-368</v>
      </c>
      <c r="Q31" s="46">
        <v>0</v>
      </c>
      <c r="R31" s="46">
        <v>0</v>
      </c>
      <c r="S31" s="74">
        <v>0</v>
      </c>
      <c r="U31" s="73">
        <v>0.9</v>
      </c>
      <c r="V31" s="74">
        <v>-443</v>
      </c>
      <c r="W31">
        <v>0</v>
      </c>
      <c r="X31">
        <v>-75</v>
      </c>
      <c r="Y31">
        <v>0</v>
      </c>
      <c r="Z31">
        <v>0.9</v>
      </c>
      <c r="AA31">
        <v>-368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1.04</v>
      </c>
      <c r="N32" s="73">
        <v>0</v>
      </c>
      <c r="O32" s="46">
        <v>-90</v>
      </c>
      <c r="P32" s="46">
        <v>-389</v>
      </c>
      <c r="Q32" s="46">
        <v>0</v>
      </c>
      <c r="R32" s="46">
        <v>0</v>
      </c>
      <c r="S32" s="74">
        <v>0</v>
      </c>
      <c r="U32" s="73">
        <v>1.04</v>
      </c>
      <c r="V32" s="74">
        <v>-479</v>
      </c>
      <c r="W32">
        <v>0</v>
      </c>
      <c r="X32">
        <v>-90</v>
      </c>
      <c r="Y32">
        <v>0</v>
      </c>
      <c r="Z32">
        <v>1.04</v>
      </c>
      <c r="AA32">
        <v>-389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0.67</v>
      </c>
      <c r="N33" s="73">
        <v>0</v>
      </c>
      <c r="O33" s="46">
        <v>-110</v>
      </c>
      <c r="P33" s="46">
        <v>-414</v>
      </c>
      <c r="Q33" s="46">
        <v>0</v>
      </c>
      <c r="R33" s="46">
        <v>0</v>
      </c>
      <c r="S33" s="74">
        <v>0</v>
      </c>
      <c r="U33" s="73">
        <v>0.67</v>
      </c>
      <c r="V33" s="74">
        <v>-524</v>
      </c>
      <c r="W33">
        <v>0</v>
      </c>
      <c r="X33">
        <v>-110</v>
      </c>
      <c r="Y33">
        <v>0</v>
      </c>
      <c r="Z33">
        <v>0.67</v>
      </c>
      <c r="AA33">
        <v>-414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0.89</v>
      </c>
      <c r="N34" s="73">
        <v>0</v>
      </c>
      <c r="O34" s="46">
        <v>-160</v>
      </c>
      <c r="P34" s="46">
        <v>-428</v>
      </c>
      <c r="Q34" s="46">
        <v>0</v>
      </c>
      <c r="R34" s="46">
        <v>0</v>
      </c>
      <c r="S34" s="74">
        <v>0</v>
      </c>
      <c r="U34" s="73">
        <v>0.89</v>
      </c>
      <c r="V34" s="74">
        <v>-588</v>
      </c>
      <c r="W34">
        <v>0</v>
      </c>
      <c r="X34">
        <v>-160</v>
      </c>
      <c r="Y34">
        <v>0</v>
      </c>
      <c r="Z34">
        <v>0.89</v>
      </c>
      <c r="AA34">
        <v>-428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1.05</v>
      </c>
      <c r="N35" s="73">
        <v>0</v>
      </c>
      <c r="O35" s="46">
        <v>-285</v>
      </c>
      <c r="P35" s="46">
        <v>-440</v>
      </c>
      <c r="Q35" s="46">
        <v>0</v>
      </c>
      <c r="R35" s="46">
        <v>0</v>
      </c>
      <c r="S35" s="74">
        <v>0</v>
      </c>
      <c r="U35" s="73">
        <v>1.05</v>
      </c>
      <c r="V35" s="74">
        <v>-725</v>
      </c>
      <c r="W35">
        <v>0</v>
      </c>
      <c r="X35">
        <v>-285</v>
      </c>
      <c r="Y35">
        <v>0</v>
      </c>
      <c r="Z35">
        <v>1.05</v>
      </c>
      <c r="AA35">
        <v>-440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</v>
      </c>
      <c r="N36" s="73">
        <v>0</v>
      </c>
      <c r="O36" s="46">
        <v>-300</v>
      </c>
      <c r="P36" s="46">
        <v>-446</v>
      </c>
      <c r="Q36" s="46">
        <v>0</v>
      </c>
      <c r="R36" s="46">
        <v>0</v>
      </c>
      <c r="S36" s="74">
        <v>0</v>
      </c>
      <c r="U36" s="73">
        <v>2</v>
      </c>
      <c r="V36" s="74">
        <v>-746</v>
      </c>
      <c r="W36">
        <v>0</v>
      </c>
      <c r="X36">
        <v>-300</v>
      </c>
      <c r="Y36">
        <v>0</v>
      </c>
      <c r="Z36">
        <v>2</v>
      </c>
      <c r="AA36">
        <v>-446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1.78</v>
      </c>
      <c r="N37" s="73">
        <v>0</v>
      </c>
      <c r="O37" s="46">
        <v>-325</v>
      </c>
      <c r="P37" s="46">
        <v>-451</v>
      </c>
      <c r="Q37" s="46">
        <v>0</v>
      </c>
      <c r="R37" s="46">
        <v>0</v>
      </c>
      <c r="S37" s="74">
        <v>0</v>
      </c>
      <c r="U37" s="73">
        <v>1.78</v>
      </c>
      <c r="V37" s="74">
        <v>-776</v>
      </c>
      <c r="W37">
        <v>0</v>
      </c>
      <c r="X37">
        <v>-325</v>
      </c>
      <c r="Y37">
        <v>0</v>
      </c>
      <c r="Z37">
        <v>1.78</v>
      </c>
      <c r="AA37">
        <v>-451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2.11</v>
      </c>
      <c r="N38" s="73">
        <v>0</v>
      </c>
      <c r="O38" s="46">
        <v>-340</v>
      </c>
      <c r="P38" s="46">
        <v>-447</v>
      </c>
      <c r="Q38" s="46">
        <v>0</v>
      </c>
      <c r="R38" s="46">
        <v>0</v>
      </c>
      <c r="S38" s="74">
        <v>0</v>
      </c>
      <c r="U38" s="73">
        <v>2.11</v>
      </c>
      <c r="V38" s="74">
        <v>-787</v>
      </c>
      <c r="W38">
        <v>0</v>
      </c>
      <c r="X38">
        <v>-340</v>
      </c>
      <c r="Y38">
        <v>0</v>
      </c>
      <c r="Z38">
        <v>2.11</v>
      </c>
      <c r="AA38">
        <v>-447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1.32</v>
      </c>
      <c r="N39" s="73">
        <v>0</v>
      </c>
      <c r="O39" s="46">
        <v>-345</v>
      </c>
      <c r="P39" s="46">
        <v>-425</v>
      </c>
      <c r="Q39" s="46">
        <v>0</v>
      </c>
      <c r="R39" s="46">
        <v>0</v>
      </c>
      <c r="S39" s="74">
        <v>0</v>
      </c>
      <c r="U39" s="73">
        <v>1.32</v>
      </c>
      <c r="V39" s="74">
        <v>-770</v>
      </c>
      <c r="W39">
        <v>0</v>
      </c>
      <c r="X39">
        <v>-345</v>
      </c>
      <c r="Y39">
        <v>0</v>
      </c>
      <c r="Z39">
        <v>1.32</v>
      </c>
      <c r="AA39">
        <v>-425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1.41</v>
      </c>
      <c r="N40" s="73">
        <v>0</v>
      </c>
      <c r="O40" s="46">
        <v>-340</v>
      </c>
      <c r="P40" s="46">
        <v>-377</v>
      </c>
      <c r="Q40" s="46">
        <v>0</v>
      </c>
      <c r="R40" s="46">
        <v>0</v>
      </c>
      <c r="S40" s="74">
        <v>0</v>
      </c>
      <c r="U40" s="73">
        <v>1.41</v>
      </c>
      <c r="V40" s="74">
        <v>-717</v>
      </c>
      <c r="W40">
        <v>0</v>
      </c>
      <c r="X40">
        <v>-340</v>
      </c>
      <c r="Y40">
        <v>0</v>
      </c>
      <c r="Z40">
        <v>1.41</v>
      </c>
      <c r="AA40">
        <v>-377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2.74</v>
      </c>
      <c r="L41" s="46">
        <v>0</v>
      </c>
      <c r="M41" s="74">
        <v>1.85</v>
      </c>
      <c r="N41" s="73">
        <v>0</v>
      </c>
      <c r="O41" s="46">
        <v>-335</v>
      </c>
      <c r="P41" s="46">
        <v>-329</v>
      </c>
      <c r="Q41" s="46">
        <v>0</v>
      </c>
      <c r="R41" s="46">
        <v>0</v>
      </c>
      <c r="S41" s="74">
        <v>0</v>
      </c>
      <c r="U41" s="73">
        <v>4.59</v>
      </c>
      <c r="V41" s="74">
        <v>-664</v>
      </c>
      <c r="W41">
        <v>0</v>
      </c>
      <c r="X41">
        <v>-335</v>
      </c>
      <c r="Y41">
        <v>2.74</v>
      </c>
      <c r="Z41">
        <v>1.85</v>
      </c>
      <c r="AA41">
        <v>-329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5.47</v>
      </c>
      <c r="L42" s="46">
        <v>0</v>
      </c>
      <c r="M42" s="74">
        <v>1.37</v>
      </c>
      <c r="N42" s="73">
        <v>0</v>
      </c>
      <c r="O42" s="46">
        <v>-329.99</v>
      </c>
      <c r="P42" s="46">
        <v>-288</v>
      </c>
      <c r="Q42" s="46">
        <v>0</v>
      </c>
      <c r="R42" s="46">
        <v>0</v>
      </c>
      <c r="S42" s="74">
        <v>0</v>
      </c>
      <c r="U42" s="73">
        <v>6.84</v>
      </c>
      <c r="V42" s="74">
        <v>-617.99</v>
      </c>
      <c r="W42">
        <v>0</v>
      </c>
      <c r="X42">
        <v>-329.99</v>
      </c>
      <c r="Y42">
        <v>5.47</v>
      </c>
      <c r="Z42">
        <v>1.37</v>
      </c>
      <c r="AA42">
        <v>-288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4.4000000000000004</v>
      </c>
      <c r="L43" s="46">
        <v>0</v>
      </c>
      <c r="M43" s="74">
        <v>2.09</v>
      </c>
      <c r="N43" s="73">
        <v>0</v>
      </c>
      <c r="O43" s="46">
        <v>-330</v>
      </c>
      <c r="P43" s="46">
        <v>-262</v>
      </c>
      <c r="Q43" s="46">
        <v>0</v>
      </c>
      <c r="R43" s="46">
        <v>0</v>
      </c>
      <c r="S43" s="74">
        <v>0</v>
      </c>
      <c r="U43" s="73">
        <v>6.49</v>
      </c>
      <c r="V43" s="74">
        <v>-592</v>
      </c>
      <c r="W43">
        <v>0</v>
      </c>
      <c r="X43">
        <v>-330</v>
      </c>
      <c r="Y43">
        <v>4.4000000000000004</v>
      </c>
      <c r="Z43">
        <v>2.09</v>
      </c>
      <c r="AA43">
        <v>-262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5.32</v>
      </c>
      <c r="L44" s="46">
        <v>0</v>
      </c>
      <c r="M44" s="74">
        <v>1.66</v>
      </c>
      <c r="N44" s="73">
        <v>0</v>
      </c>
      <c r="O44" s="46">
        <v>-320</v>
      </c>
      <c r="P44" s="46">
        <v>-238</v>
      </c>
      <c r="Q44" s="46">
        <v>0</v>
      </c>
      <c r="R44" s="46">
        <v>0</v>
      </c>
      <c r="S44" s="74">
        <v>0</v>
      </c>
      <c r="U44" s="73">
        <v>6.98</v>
      </c>
      <c r="V44" s="74">
        <v>-558</v>
      </c>
      <c r="W44">
        <v>0</v>
      </c>
      <c r="X44">
        <v>-320</v>
      </c>
      <c r="Y44">
        <v>5.32</v>
      </c>
      <c r="Z44">
        <v>1.66</v>
      </c>
      <c r="AA44">
        <v>-238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7.41</v>
      </c>
      <c r="L45" s="46">
        <v>0</v>
      </c>
      <c r="M45" s="74">
        <v>0.05</v>
      </c>
      <c r="N45" s="73">
        <v>0</v>
      </c>
      <c r="O45" s="46">
        <v>-305</v>
      </c>
      <c r="P45" s="46">
        <v>-209</v>
      </c>
      <c r="Q45" s="46">
        <v>0</v>
      </c>
      <c r="R45" s="46">
        <v>0</v>
      </c>
      <c r="S45" s="74">
        <v>0</v>
      </c>
      <c r="U45" s="73">
        <v>7.46</v>
      </c>
      <c r="V45" s="74">
        <v>-514</v>
      </c>
      <c r="W45">
        <v>0</v>
      </c>
      <c r="X45">
        <v>-305</v>
      </c>
      <c r="Y45">
        <v>7.41</v>
      </c>
      <c r="Z45">
        <v>0.05</v>
      </c>
      <c r="AA45">
        <v>-209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7.13</v>
      </c>
      <c r="L46" s="46">
        <v>0</v>
      </c>
      <c r="M46" s="74">
        <v>0</v>
      </c>
      <c r="N46" s="73">
        <v>0</v>
      </c>
      <c r="O46" s="46">
        <v>-294.99</v>
      </c>
      <c r="P46" s="46">
        <v>-189</v>
      </c>
      <c r="Q46" s="46">
        <v>0</v>
      </c>
      <c r="R46" s="46">
        <v>0</v>
      </c>
      <c r="S46" s="74">
        <v>0</v>
      </c>
      <c r="U46" s="73">
        <v>7.13</v>
      </c>
      <c r="V46" s="74">
        <v>-483.99</v>
      </c>
      <c r="W46">
        <v>0</v>
      </c>
      <c r="X46">
        <v>-294.99</v>
      </c>
      <c r="Y46">
        <v>7.13</v>
      </c>
      <c r="Z46">
        <v>0</v>
      </c>
      <c r="AA46">
        <v>-189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6.76</v>
      </c>
      <c r="L47" s="46">
        <v>0</v>
      </c>
      <c r="M47" s="74">
        <v>0.38</v>
      </c>
      <c r="N47" s="73">
        <v>0</v>
      </c>
      <c r="O47" s="46">
        <v>-265</v>
      </c>
      <c r="P47" s="46">
        <v>-170</v>
      </c>
      <c r="Q47" s="46">
        <v>0</v>
      </c>
      <c r="R47" s="46">
        <v>0</v>
      </c>
      <c r="S47" s="74">
        <v>0</v>
      </c>
      <c r="U47" s="73">
        <v>7.14</v>
      </c>
      <c r="V47" s="74">
        <v>-435</v>
      </c>
      <c r="W47">
        <v>0</v>
      </c>
      <c r="X47">
        <v>-265</v>
      </c>
      <c r="Y47">
        <v>6.76</v>
      </c>
      <c r="Z47">
        <v>0.38</v>
      </c>
      <c r="AA47">
        <v>-170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7.09</v>
      </c>
      <c r="L48" s="46">
        <v>0</v>
      </c>
      <c r="M48" s="74">
        <v>0</v>
      </c>
      <c r="N48" s="73">
        <v>0</v>
      </c>
      <c r="O48" s="46">
        <v>-250</v>
      </c>
      <c r="P48" s="46">
        <v>-152</v>
      </c>
      <c r="Q48" s="46">
        <v>0</v>
      </c>
      <c r="R48" s="46">
        <v>0</v>
      </c>
      <c r="S48" s="74">
        <v>0</v>
      </c>
      <c r="U48" s="73">
        <v>7.09</v>
      </c>
      <c r="V48" s="74">
        <v>-402</v>
      </c>
      <c r="W48">
        <v>0</v>
      </c>
      <c r="X48">
        <v>-250</v>
      </c>
      <c r="Y48">
        <v>7.09</v>
      </c>
      <c r="Z48">
        <v>0</v>
      </c>
      <c r="AA48">
        <v>-152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6.58</v>
      </c>
      <c r="L49" s="46">
        <v>0</v>
      </c>
      <c r="M49" s="74">
        <v>0</v>
      </c>
      <c r="N49" s="73">
        <v>0</v>
      </c>
      <c r="O49" s="46">
        <v>-229.98</v>
      </c>
      <c r="P49" s="46">
        <v>-137</v>
      </c>
      <c r="Q49" s="46">
        <v>0</v>
      </c>
      <c r="R49" s="46">
        <v>0</v>
      </c>
      <c r="S49" s="74">
        <v>0</v>
      </c>
      <c r="U49" s="73">
        <v>6.58</v>
      </c>
      <c r="V49" s="74">
        <v>-366.98</v>
      </c>
      <c r="W49">
        <v>0</v>
      </c>
      <c r="X49">
        <v>-229.98</v>
      </c>
      <c r="Y49">
        <v>6.58</v>
      </c>
      <c r="Z49">
        <v>0</v>
      </c>
      <c r="AA49">
        <v>-137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6.57</v>
      </c>
      <c r="L50" s="46">
        <v>0</v>
      </c>
      <c r="M50" s="74">
        <v>1.39</v>
      </c>
      <c r="N50" s="73">
        <v>0</v>
      </c>
      <c r="O50" s="46">
        <v>-219.99</v>
      </c>
      <c r="P50" s="46">
        <v>-124</v>
      </c>
      <c r="Q50" s="46">
        <v>0</v>
      </c>
      <c r="R50" s="46">
        <v>0</v>
      </c>
      <c r="S50" s="74">
        <v>0</v>
      </c>
      <c r="U50" s="73">
        <v>7.96</v>
      </c>
      <c r="V50" s="74">
        <v>-343.99</v>
      </c>
      <c r="W50">
        <v>0</v>
      </c>
      <c r="X50">
        <v>-219.99</v>
      </c>
      <c r="Y50">
        <v>6.57</v>
      </c>
      <c r="Z50">
        <v>1.39</v>
      </c>
      <c r="AA50">
        <v>-124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8.7100000000000009</v>
      </c>
      <c r="L51" s="46">
        <v>0</v>
      </c>
      <c r="M51" s="74">
        <v>2.57</v>
      </c>
      <c r="N51" s="73">
        <v>0</v>
      </c>
      <c r="O51" s="46">
        <v>-205</v>
      </c>
      <c r="P51" s="46">
        <v>-115</v>
      </c>
      <c r="Q51" s="46">
        <v>0</v>
      </c>
      <c r="R51" s="46">
        <v>0</v>
      </c>
      <c r="S51" s="74">
        <v>0</v>
      </c>
      <c r="U51" s="73">
        <v>11.28</v>
      </c>
      <c r="V51" s="74">
        <v>-320</v>
      </c>
      <c r="W51">
        <v>0</v>
      </c>
      <c r="X51">
        <v>-205</v>
      </c>
      <c r="Y51">
        <v>8.7100000000000009</v>
      </c>
      <c r="Z51">
        <v>2.57</v>
      </c>
      <c r="AA51">
        <v>-115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8.48</v>
      </c>
      <c r="L52" s="46">
        <v>0</v>
      </c>
      <c r="M52" s="74">
        <v>1.52</v>
      </c>
      <c r="N52" s="73">
        <v>0</v>
      </c>
      <c r="O52" s="46">
        <v>-189.99</v>
      </c>
      <c r="P52" s="46">
        <v>-109</v>
      </c>
      <c r="Q52" s="46">
        <v>0</v>
      </c>
      <c r="R52" s="46">
        <v>0</v>
      </c>
      <c r="S52" s="74">
        <v>0</v>
      </c>
      <c r="U52" s="73">
        <v>10</v>
      </c>
      <c r="V52" s="74">
        <v>-298.99</v>
      </c>
      <c r="W52">
        <v>0</v>
      </c>
      <c r="X52">
        <v>-189.99</v>
      </c>
      <c r="Y52">
        <v>8.48</v>
      </c>
      <c r="Z52">
        <v>1.52</v>
      </c>
      <c r="AA52">
        <v>-109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8.07</v>
      </c>
      <c r="L53" s="46">
        <v>0</v>
      </c>
      <c r="M53" s="74">
        <v>1.93</v>
      </c>
      <c r="N53" s="73">
        <v>0</v>
      </c>
      <c r="O53" s="46">
        <v>-180</v>
      </c>
      <c r="P53" s="46">
        <v>-105</v>
      </c>
      <c r="Q53" s="46">
        <v>0</v>
      </c>
      <c r="R53" s="46">
        <v>0</v>
      </c>
      <c r="S53" s="74">
        <v>0</v>
      </c>
      <c r="U53" s="73">
        <v>10</v>
      </c>
      <c r="V53" s="74">
        <v>-285</v>
      </c>
      <c r="W53">
        <v>0</v>
      </c>
      <c r="X53">
        <v>-180</v>
      </c>
      <c r="Y53">
        <v>8.07</v>
      </c>
      <c r="Z53">
        <v>1.93</v>
      </c>
      <c r="AA53">
        <v>-105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8.06</v>
      </c>
      <c r="L54" s="46">
        <v>0</v>
      </c>
      <c r="M54" s="74">
        <v>0.95</v>
      </c>
      <c r="N54" s="73">
        <v>0</v>
      </c>
      <c r="O54" s="46">
        <v>-175</v>
      </c>
      <c r="P54" s="46">
        <v>-115</v>
      </c>
      <c r="Q54" s="46">
        <v>0</v>
      </c>
      <c r="R54" s="46">
        <v>0</v>
      </c>
      <c r="S54" s="74">
        <v>0</v>
      </c>
      <c r="U54" s="73">
        <v>9.01</v>
      </c>
      <c r="V54" s="74">
        <v>-290</v>
      </c>
      <c r="W54">
        <v>0</v>
      </c>
      <c r="X54">
        <v>-175</v>
      </c>
      <c r="Y54">
        <v>8.06</v>
      </c>
      <c r="Z54">
        <v>0.95</v>
      </c>
      <c r="AA54">
        <v>-115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8.0399999999999991</v>
      </c>
      <c r="L55" s="46">
        <v>0</v>
      </c>
      <c r="M55" s="74">
        <v>2.78</v>
      </c>
      <c r="N55" s="73">
        <v>0</v>
      </c>
      <c r="O55" s="46">
        <v>-180</v>
      </c>
      <c r="P55" s="46">
        <v>-216</v>
      </c>
      <c r="Q55" s="46">
        <v>0</v>
      </c>
      <c r="R55" s="46">
        <v>0</v>
      </c>
      <c r="S55" s="74">
        <v>0</v>
      </c>
      <c r="U55" s="73">
        <v>10.82</v>
      </c>
      <c r="V55" s="74">
        <v>-396</v>
      </c>
      <c r="W55">
        <v>0</v>
      </c>
      <c r="X55">
        <v>-180</v>
      </c>
      <c r="Y55">
        <v>8.0399999999999991</v>
      </c>
      <c r="Z55">
        <v>2.78</v>
      </c>
      <c r="AA55">
        <v>-216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6.62</v>
      </c>
      <c r="L56" s="46">
        <v>0</v>
      </c>
      <c r="M56" s="74">
        <v>2.66</v>
      </c>
      <c r="N56" s="73">
        <v>0</v>
      </c>
      <c r="O56" s="46">
        <v>-170</v>
      </c>
      <c r="P56" s="46">
        <v>-216.99</v>
      </c>
      <c r="Q56" s="46">
        <v>0</v>
      </c>
      <c r="R56" s="46">
        <v>0</v>
      </c>
      <c r="S56" s="74">
        <v>0</v>
      </c>
      <c r="U56" s="73">
        <v>9.2799999999999994</v>
      </c>
      <c r="V56" s="74">
        <v>-386.99</v>
      </c>
      <c r="W56">
        <v>0</v>
      </c>
      <c r="X56">
        <v>-170</v>
      </c>
      <c r="Y56">
        <v>6.62</v>
      </c>
      <c r="Z56">
        <v>2.66</v>
      </c>
      <c r="AA56">
        <v>-216.99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6.98</v>
      </c>
      <c r="L57" s="46">
        <v>0</v>
      </c>
      <c r="M57" s="74">
        <v>2.65</v>
      </c>
      <c r="N57" s="73">
        <v>0</v>
      </c>
      <c r="O57" s="46">
        <v>-160</v>
      </c>
      <c r="P57" s="46">
        <v>-167</v>
      </c>
      <c r="Q57" s="46">
        <v>0</v>
      </c>
      <c r="R57" s="46">
        <v>0</v>
      </c>
      <c r="S57" s="74">
        <v>0</v>
      </c>
      <c r="U57" s="73">
        <v>9.6300000000000008</v>
      </c>
      <c r="V57" s="74">
        <v>-327</v>
      </c>
      <c r="W57">
        <v>0</v>
      </c>
      <c r="X57">
        <v>-160</v>
      </c>
      <c r="Y57">
        <v>6.98</v>
      </c>
      <c r="Z57">
        <v>2.65</v>
      </c>
      <c r="AA57">
        <v>-167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6.05</v>
      </c>
      <c r="L58" s="46">
        <v>0</v>
      </c>
      <c r="M58" s="74">
        <v>2.46</v>
      </c>
      <c r="N58" s="73">
        <v>0</v>
      </c>
      <c r="O58" s="46">
        <v>-150</v>
      </c>
      <c r="P58" s="46">
        <v>-123</v>
      </c>
      <c r="Q58" s="46">
        <v>0</v>
      </c>
      <c r="R58" s="46">
        <v>0</v>
      </c>
      <c r="S58" s="74">
        <v>0</v>
      </c>
      <c r="U58" s="73">
        <v>8.51</v>
      </c>
      <c r="V58" s="74">
        <v>-273</v>
      </c>
      <c r="W58">
        <v>0</v>
      </c>
      <c r="X58">
        <v>-150</v>
      </c>
      <c r="Y58">
        <v>6.05</v>
      </c>
      <c r="Z58">
        <v>2.46</v>
      </c>
      <c r="AA58">
        <v>-123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12.42</v>
      </c>
      <c r="L59" s="46">
        <v>0</v>
      </c>
      <c r="M59" s="74">
        <v>2.16</v>
      </c>
      <c r="N59" s="73">
        <v>0</v>
      </c>
      <c r="O59" s="46">
        <v>-235</v>
      </c>
      <c r="P59" s="46">
        <v>-81</v>
      </c>
      <c r="Q59" s="46">
        <v>0</v>
      </c>
      <c r="R59" s="46">
        <v>0</v>
      </c>
      <c r="S59" s="74">
        <v>0</v>
      </c>
      <c r="U59" s="73">
        <v>14.58</v>
      </c>
      <c r="V59" s="74">
        <v>-316</v>
      </c>
      <c r="W59">
        <v>0</v>
      </c>
      <c r="X59">
        <v>-235</v>
      </c>
      <c r="Y59">
        <v>12.42</v>
      </c>
      <c r="Z59">
        <v>2.16</v>
      </c>
      <c r="AA59">
        <v>-81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12.02</v>
      </c>
      <c r="L60" s="46">
        <v>0</v>
      </c>
      <c r="M60" s="74">
        <v>1.78</v>
      </c>
      <c r="N60" s="73">
        <v>0</v>
      </c>
      <c r="O60" s="46">
        <v>-215</v>
      </c>
      <c r="P60" s="46">
        <v>-44</v>
      </c>
      <c r="Q60" s="46">
        <v>0</v>
      </c>
      <c r="R60" s="46">
        <v>0</v>
      </c>
      <c r="S60" s="74">
        <v>0</v>
      </c>
      <c r="U60" s="73">
        <v>13.8</v>
      </c>
      <c r="V60" s="74">
        <v>-259</v>
      </c>
      <c r="W60">
        <v>0</v>
      </c>
      <c r="X60">
        <v>-215</v>
      </c>
      <c r="Y60">
        <v>12.02</v>
      </c>
      <c r="Z60">
        <v>1.78</v>
      </c>
      <c r="AA60">
        <v>-44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10.86</v>
      </c>
      <c r="L61" s="46">
        <v>0</v>
      </c>
      <c r="M61" s="74">
        <v>1.5</v>
      </c>
      <c r="N61" s="73">
        <v>0</v>
      </c>
      <c r="O61" s="46">
        <v>-190</v>
      </c>
      <c r="P61" s="46">
        <v>-10</v>
      </c>
      <c r="Q61" s="46">
        <v>0</v>
      </c>
      <c r="R61" s="46">
        <v>0</v>
      </c>
      <c r="S61" s="74">
        <v>0</v>
      </c>
      <c r="U61" s="73">
        <v>12.36</v>
      </c>
      <c r="V61" s="74">
        <v>-200</v>
      </c>
      <c r="W61">
        <v>0</v>
      </c>
      <c r="X61">
        <v>-190</v>
      </c>
      <c r="Y61">
        <v>10.86</v>
      </c>
      <c r="Z61">
        <v>1.5</v>
      </c>
      <c r="AA61">
        <v>-10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10.68</v>
      </c>
      <c r="L62" s="46">
        <v>0</v>
      </c>
      <c r="M62" s="74">
        <v>1.44</v>
      </c>
      <c r="N62" s="73">
        <v>0</v>
      </c>
      <c r="O62" s="46">
        <v>-135</v>
      </c>
      <c r="P62" s="46">
        <v>0</v>
      </c>
      <c r="Q62" s="46">
        <v>0</v>
      </c>
      <c r="R62" s="46">
        <v>0</v>
      </c>
      <c r="S62" s="74">
        <v>0</v>
      </c>
      <c r="U62" s="73">
        <v>12.12</v>
      </c>
      <c r="V62" s="74">
        <v>-135</v>
      </c>
      <c r="W62">
        <v>0</v>
      </c>
      <c r="X62">
        <v>-135</v>
      </c>
      <c r="Y62">
        <v>10.68</v>
      </c>
      <c r="Z62">
        <v>1.44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8.44</v>
      </c>
      <c r="L63" s="46">
        <v>0</v>
      </c>
      <c r="M63" s="74">
        <v>1.18</v>
      </c>
      <c r="N63" s="73">
        <v>0</v>
      </c>
      <c r="O63" s="46">
        <v>-90</v>
      </c>
      <c r="P63" s="46">
        <v>0</v>
      </c>
      <c r="Q63" s="46">
        <v>0</v>
      </c>
      <c r="R63" s="46">
        <v>0</v>
      </c>
      <c r="S63" s="74">
        <v>0</v>
      </c>
      <c r="U63" s="73">
        <v>9.6199999999999992</v>
      </c>
      <c r="V63" s="74">
        <v>-90</v>
      </c>
      <c r="W63">
        <v>0</v>
      </c>
      <c r="X63">
        <v>-90</v>
      </c>
      <c r="Y63">
        <v>8.44</v>
      </c>
      <c r="Z63">
        <v>1.18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8.2100000000000009</v>
      </c>
      <c r="L64" s="46">
        <v>0</v>
      </c>
      <c r="M64" s="74">
        <v>1.1100000000000001</v>
      </c>
      <c r="N64" s="73">
        <v>0</v>
      </c>
      <c r="O64" s="46">
        <v>-65</v>
      </c>
      <c r="P64" s="46">
        <v>0</v>
      </c>
      <c r="Q64" s="46">
        <v>0</v>
      </c>
      <c r="R64" s="46">
        <v>0</v>
      </c>
      <c r="S64" s="74">
        <v>0</v>
      </c>
      <c r="U64" s="73">
        <v>9.32</v>
      </c>
      <c r="V64" s="74">
        <v>-65</v>
      </c>
      <c r="W64">
        <v>0</v>
      </c>
      <c r="X64">
        <v>-65</v>
      </c>
      <c r="Y64">
        <v>8.2100000000000009</v>
      </c>
      <c r="Z64">
        <v>1.1100000000000001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7.82</v>
      </c>
      <c r="L65" s="46">
        <v>0</v>
      </c>
      <c r="M65" s="74">
        <v>1.02</v>
      </c>
      <c r="N65" s="73">
        <v>0</v>
      </c>
      <c r="O65" s="46">
        <v>-35</v>
      </c>
      <c r="P65" s="46">
        <v>0</v>
      </c>
      <c r="Q65" s="46">
        <v>0</v>
      </c>
      <c r="R65" s="46">
        <v>0</v>
      </c>
      <c r="S65" s="74">
        <v>0</v>
      </c>
      <c r="U65" s="73">
        <v>8.84</v>
      </c>
      <c r="V65" s="74">
        <v>-35</v>
      </c>
      <c r="W65">
        <v>0</v>
      </c>
      <c r="X65">
        <v>-35</v>
      </c>
      <c r="Y65">
        <v>7.82</v>
      </c>
      <c r="Z65">
        <v>1.02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8.17</v>
      </c>
      <c r="L66" s="46">
        <v>0</v>
      </c>
      <c r="M66" s="74">
        <v>0.72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8.89</v>
      </c>
      <c r="V66" s="74">
        <v>0</v>
      </c>
      <c r="W66">
        <v>0</v>
      </c>
      <c r="X66">
        <v>0</v>
      </c>
      <c r="Y66">
        <v>8.17</v>
      </c>
      <c r="Z66">
        <v>0.72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2.72</v>
      </c>
      <c r="K67" s="46">
        <v>8.3699999999999992</v>
      </c>
      <c r="L67" s="46">
        <v>0</v>
      </c>
      <c r="M67" s="74">
        <v>0.81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11.9</v>
      </c>
      <c r="V67" s="74">
        <v>0</v>
      </c>
      <c r="W67">
        <v>0</v>
      </c>
      <c r="X67">
        <v>0</v>
      </c>
      <c r="Y67">
        <v>8.3699999999999992</v>
      </c>
      <c r="Z67">
        <v>0.81</v>
      </c>
      <c r="AA67">
        <v>2.72</v>
      </c>
    </row>
    <row r="68" spans="7:27">
      <c r="G68" t="s">
        <v>110</v>
      </c>
      <c r="H68" s="73">
        <v>0</v>
      </c>
      <c r="I68" s="46">
        <v>0</v>
      </c>
      <c r="J68" s="46">
        <v>3.87</v>
      </c>
      <c r="K68" s="46">
        <v>6.64</v>
      </c>
      <c r="L68" s="46">
        <v>0</v>
      </c>
      <c r="M68" s="74">
        <v>0.73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11.24</v>
      </c>
      <c r="V68" s="74">
        <v>0</v>
      </c>
      <c r="W68">
        <v>0</v>
      </c>
      <c r="X68">
        <v>0</v>
      </c>
      <c r="Y68">
        <v>6.64</v>
      </c>
      <c r="Z68">
        <v>0.73</v>
      </c>
      <c r="AA68">
        <v>3.87</v>
      </c>
    </row>
    <row r="69" spans="7:27">
      <c r="G69" t="s">
        <v>111</v>
      </c>
      <c r="H69" s="73">
        <v>0</v>
      </c>
      <c r="I69" s="46">
        <v>0</v>
      </c>
      <c r="J69" s="46">
        <v>3.24</v>
      </c>
      <c r="K69" s="46">
        <v>4.5599999999999996</v>
      </c>
      <c r="L69" s="46">
        <v>0</v>
      </c>
      <c r="M69" s="74">
        <v>0.63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8.43</v>
      </c>
      <c r="V69" s="74">
        <v>0</v>
      </c>
      <c r="W69">
        <v>0</v>
      </c>
      <c r="X69">
        <v>0</v>
      </c>
      <c r="Y69">
        <v>4.5599999999999996</v>
      </c>
      <c r="Z69">
        <v>0.63</v>
      </c>
      <c r="AA69">
        <v>3.24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3.84</v>
      </c>
      <c r="L70" s="46">
        <v>0</v>
      </c>
      <c r="M70" s="74">
        <v>0.45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4.29</v>
      </c>
      <c r="V70" s="74">
        <v>0</v>
      </c>
      <c r="W70">
        <v>0</v>
      </c>
      <c r="X70">
        <v>0</v>
      </c>
      <c r="Y70">
        <v>3.84</v>
      </c>
      <c r="Z70">
        <v>0.45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5</v>
      </c>
      <c r="K71" s="46">
        <v>2.29</v>
      </c>
      <c r="L71" s="46">
        <v>0</v>
      </c>
      <c r="M71" s="74">
        <v>0.55000000000000004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7.84</v>
      </c>
      <c r="V71" s="74">
        <v>0</v>
      </c>
      <c r="W71">
        <v>0</v>
      </c>
      <c r="X71">
        <v>0</v>
      </c>
      <c r="Y71">
        <v>2.29</v>
      </c>
      <c r="Z71">
        <v>0.55000000000000004</v>
      </c>
      <c r="AA71">
        <v>5</v>
      </c>
    </row>
    <row r="72" spans="7:27">
      <c r="G72" t="s">
        <v>114</v>
      </c>
      <c r="H72" s="73">
        <v>0</v>
      </c>
      <c r="I72" s="46">
        <v>0</v>
      </c>
      <c r="J72" s="46">
        <v>5.91</v>
      </c>
      <c r="K72" s="46">
        <v>1.18</v>
      </c>
      <c r="L72" s="46">
        <v>0</v>
      </c>
      <c r="M72" s="74">
        <v>0.57999999999999996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7.67</v>
      </c>
      <c r="V72" s="74">
        <v>0</v>
      </c>
      <c r="W72">
        <v>0</v>
      </c>
      <c r="X72">
        <v>0</v>
      </c>
      <c r="Y72">
        <v>1.18</v>
      </c>
      <c r="Z72">
        <v>0.57999999999999996</v>
      </c>
      <c r="AA72">
        <v>5.91</v>
      </c>
    </row>
    <row r="73" spans="7:27">
      <c r="G73" t="s">
        <v>115</v>
      </c>
      <c r="H73" s="73">
        <v>0</v>
      </c>
      <c r="I73" s="46">
        <v>0</v>
      </c>
      <c r="J73" s="46">
        <v>6.84</v>
      </c>
      <c r="K73" s="46">
        <v>0</v>
      </c>
      <c r="L73" s="46">
        <v>0</v>
      </c>
      <c r="M73" s="74">
        <v>0.57999999999999996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7.42</v>
      </c>
      <c r="V73" s="74">
        <v>0</v>
      </c>
      <c r="W73">
        <v>0</v>
      </c>
      <c r="X73">
        <v>0</v>
      </c>
      <c r="Y73">
        <v>0</v>
      </c>
      <c r="Z73">
        <v>0.57999999999999996</v>
      </c>
      <c r="AA73">
        <v>6.84</v>
      </c>
    </row>
    <row r="74" spans="7:27">
      <c r="G74" t="s">
        <v>116</v>
      </c>
      <c r="H74" s="73">
        <v>0</v>
      </c>
      <c r="I74" s="46">
        <v>0</v>
      </c>
      <c r="J74" s="46">
        <v>5.79</v>
      </c>
      <c r="K74" s="46">
        <v>0</v>
      </c>
      <c r="L74" s="46">
        <v>0</v>
      </c>
      <c r="M74" s="74">
        <v>0.57999999999999996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6.37</v>
      </c>
      <c r="V74" s="74">
        <v>0</v>
      </c>
      <c r="W74">
        <v>0</v>
      </c>
      <c r="X74">
        <v>0</v>
      </c>
      <c r="Y74">
        <v>0</v>
      </c>
      <c r="Z74">
        <v>0.57999999999999996</v>
      </c>
      <c r="AA74">
        <v>5.79</v>
      </c>
    </row>
    <row r="75" spans="7:27">
      <c r="G75" t="s">
        <v>117</v>
      </c>
      <c r="H75" s="73">
        <v>0</v>
      </c>
      <c r="I75" s="46">
        <v>0</v>
      </c>
      <c r="J75" s="46">
        <v>2.84</v>
      </c>
      <c r="K75" s="46">
        <v>0</v>
      </c>
      <c r="L75" s="46">
        <v>0</v>
      </c>
      <c r="M75" s="74">
        <v>0.53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3.37</v>
      </c>
      <c r="V75" s="74">
        <v>0</v>
      </c>
      <c r="W75">
        <v>0</v>
      </c>
      <c r="X75">
        <v>0</v>
      </c>
      <c r="Y75">
        <v>0</v>
      </c>
      <c r="Z75">
        <v>0.53</v>
      </c>
      <c r="AA75">
        <v>2.84</v>
      </c>
    </row>
    <row r="76" spans="7:27">
      <c r="G76" t="s">
        <v>118</v>
      </c>
      <c r="H76" s="73">
        <v>0</v>
      </c>
      <c r="I76" s="46">
        <v>0</v>
      </c>
      <c r="J76" s="46">
        <v>2.12</v>
      </c>
      <c r="K76" s="46">
        <v>0</v>
      </c>
      <c r="L76" s="46">
        <v>0</v>
      </c>
      <c r="M76" s="74">
        <v>0.49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2.61</v>
      </c>
      <c r="V76" s="74">
        <v>0</v>
      </c>
      <c r="W76">
        <v>0</v>
      </c>
      <c r="X76">
        <v>0</v>
      </c>
      <c r="Y76">
        <v>0</v>
      </c>
      <c r="Z76">
        <v>0.49</v>
      </c>
      <c r="AA76">
        <v>2.12</v>
      </c>
    </row>
    <row r="77" spans="7:27">
      <c r="G77" t="s">
        <v>119</v>
      </c>
      <c r="H77" s="73">
        <v>0</v>
      </c>
      <c r="I77" s="46">
        <v>0</v>
      </c>
      <c r="J77" s="46">
        <v>1.67</v>
      </c>
      <c r="K77" s="46">
        <v>0</v>
      </c>
      <c r="L77" s="46">
        <v>0</v>
      </c>
      <c r="M77" s="74">
        <v>0.44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2.11</v>
      </c>
      <c r="V77" s="74">
        <v>0</v>
      </c>
      <c r="W77">
        <v>0</v>
      </c>
      <c r="X77">
        <v>0</v>
      </c>
      <c r="Y77">
        <v>0</v>
      </c>
      <c r="Z77">
        <v>0.44</v>
      </c>
      <c r="AA77">
        <v>1.67</v>
      </c>
    </row>
    <row r="78" spans="7:27">
      <c r="G78" t="s">
        <v>120</v>
      </c>
      <c r="H78" s="73">
        <v>0</v>
      </c>
      <c r="I78" s="46">
        <v>0</v>
      </c>
      <c r="J78" s="46">
        <v>1.88</v>
      </c>
      <c r="K78" s="46">
        <v>0</v>
      </c>
      <c r="L78" s="46">
        <v>0</v>
      </c>
      <c r="M78" s="74">
        <v>0.37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2.25</v>
      </c>
      <c r="V78" s="74">
        <v>0</v>
      </c>
      <c r="W78">
        <v>0</v>
      </c>
      <c r="X78">
        <v>0</v>
      </c>
      <c r="Y78">
        <v>0</v>
      </c>
      <c r="Z78">
        <v>0.37</v>
      </c>
      <c r="AA78">
        <v>1.88</v>
      </c>
    </row>
    <row r="79" spans="7:27">
      <c r="G79" t="s">
        <v>121</v>
      </c>
      <c r="H79" s="73">
        <v>0</v>
      </c>
      <c r="I79" s="46">
        <v>0</v>
      </c>
      <c r="J79" s="46">
        <v>0.46</v>
      </c>
      <c r="K79" s="46">
        <v>0</v>
      </c>
      <c r="L79" s="46">
        <v>0</v>
      </c>
      <c r="M79" s="74">
        <v>0.28000000000000003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0.74</v>
      </c>
      <c r="V79" s="74">
        <v>0</v>
      </c>
      <c r="W79">
        <v>0</v>
      </c>
      <c r="X79">
        <v>0</v>
      </c>
      <c r="Y79">
        <v>0</v>
      </c>
      <c r="Z79">
        <v>0.28000000000000003</v>
      </c>
      <c r="AA79">
        <v>0.46</v>
      </c>
    </row>
    <row r="80" spans="7:27">
      <c r="G80" t="s">
        <v>122</v>
      </c>
      <c r="H80" s="73">
        <v>0</v>
      </c>
      <c r="I80" s="46">
        <v>0</v>
      </c>
      <c r="J80" s="46">
        <v>0.88</v>
      </c>
      <c r="K80" s="46">
        <v>0</v>
      </c>
      <c r="L80" s="46">
        <v>0</v>
      </c>
      <c r="M80" s="74">
        <v>0.26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1.1399999999999999</v>
      </c>
      <c r="V80" s="74">
        <v>0</v>
      </c>
      <c r="W80">
        <v>0</v>
      </c>
      <c r="X80">
        <v>0</v>
      </c>
      <c r="Y80">
        <v>0</v>
      </c>
      <c r="Z80">
        <v>0.26</v>
      </c>
      <c r="AA80">
        <v>0.88</v>
      </c>
    </row>
    <row r="81" spans="7:27">
      <c r="G81" t="s">
        <v>123</v>
      </c>
      <c r="H81" s="73">
        <v>0</v>
      </c>
      <c r="I81" s="46">
        <v>0</v>
      </c>
      <c r="J81" s="46">
        <v>0.86</v>
      </c>
      <c r="K81" s="46">
        <v>0</v>
      </c>
      <c r="L81" s="46">
        <v>0</v>
      </c>
      <c r="M81" s="74">
        <v>0.26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1.1200000000000001</v>
      </c>
      <c r="V81" s="74">
        <v>0</v>
      </c>
      <c r="W81">
        <v>0</v>
      </c>
      <c r="X81">
        <v>0</v>
      </c>
      <c r="Y81">
        <v>0</v>
      </c>
      <c r="Z81">
        <v>0.26</v>
      </c>
      <c r="AA81">
        <v>0.86</v>
      </c>
    </row>
    <row r="82" spans="7:27">
      <c r="G82" t="s">
        <v>124</v>
      </c>
      <c r="H82" s="73">
        <v>0</v>
      </c>
      <c r="I82" s="46">
        <v>0</v>
      </c>
      <c r="J82" s="46">
        <v>0.65</v>
      </c>
      <c r="K82" s="46">
        <v>0</v>
      </c>
      <c r="L82" s="46">
        <v>0</v>
      </c>
      <c r="M82" s="74">
        <v>0.26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0.91</v>
      </c>
      <c r="V82" s="74">
        <v>0</v>
      </c>
      <c r="W82">
        <v>0</v>
      </c>
      <c r="X82">
        <v>0</v>
      </c>
      <c r="Y82">
        <v>0</v>
      </c>
      <c r="Z82">
        <v>0.26</v>
      </c>
      <c r="AA82">
        <v>0.65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0.27</v>
      </c>
      <c r="N83" s="73">
        <v>0</v>
      </c>
      <c r="O83" s="46">
        <v>-30</v>
      </c>
      <c r="P83" s="46">
        <v>0</v>
      </c>
      <c r="Q83" s="46">
        <v>0</v>
      </c>
      <c r="R83" s="46">
        <v>0</v>
      </c>
      <c r="S83" s="74">
        <v>0</v>
      </c>
      <c r="U83" s="73">
        <v>0.27</v>
      </c>
      <c r="V83" s="74">
        <v>-30</v>
      </c>
      <c r="W83">
        <v>0</v>
      </c>
      <c r="X83">
        <v>-30</v>
      </c>
      <c r="Y83">
        <v>0</v>
      </c>
      <c r="Z83">
        <v>0.27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0.28000000000000003</v>
      </c>
      <c r="N84" s="73">
        <v>0</v>
      </c>
      <c r="O84" s="46">
        <v>-45</v>
      </c>
      <c r="P84" s="46">
        <v>0</v>
      </c>
      <c r="Q84" s="46">
        <v>0</v>
      </c>
      <c r="R84" s="46">
        <v>0</v>
      </c>
      <c r="S84" s="74">
        <v>0</v>
      </c>
      <c r="U84" s="73">
        <v>0.28000000000000003</v>
      </c>
      <c r="V84" s="74">
        <v>-45</v>
      </c>
      <c r="W84">
        <v>0</v>
      </c>
      <c r="X84">
        <v>-45</v>
      </c>
      <c r="Y84">
        <v>0</v>
      </c>
      <c r="Z84">
        <v>0.28000000000000003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0.28000000000000003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0.28000000000000003</v>
      </c>
      <c r="V85" s="74">
        <v>-25</v>
      </c>
      <c r="W85">
        <v>0</v>
      </c>
      <c r="X85">
        <v>-25</v>
      </c>
      <c r="Y85">
        <v>0</v>
      </c>
      <c r="Z85">
        <v>0.28000000000000003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0.27</v>
      </c>
      <c r="V86" s="74">
        <v>0</v>
      </c>
      <c r="W86">
        <v>0</v>
      </c>
      <c r="X86">
        <v>0</v>
      </c>
      <c r="Y86">
        <v>0</v>
      </c>
      <c r="Z86">
        <v>0.27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0.28000000000000003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0.28000000000000003</v>
      </c>
      <c r="V87" s="74">
        <v>0</v>
      </c>
      <c r="W87">
        <v>0</v>
      </c>
      <c r="X87">
        <v>0</v>
      </c>
      <c r="Y87">
        <v>0</v>
      </c>
      <c r="Z87">
        <v>0.28000000000000003</v>
      </c>
      <c r="AA87">
        <v>0</v>
      </c>
    </row>
    <row r="88" spans="7:27">
      <c r="G88" t="s">
        <v>130</v>
      </c>
      <c r="H88" s="73">
        <v>7.14</v>
      </c>
      <c r="I88" s="46">
        <v>0</v>
      </c>
      <c r="J88" s="46">
        <v>0</v>
      </c>
      <c r="K88" s="46">
        <v>0</v>
      </c>
      <c r="L88" s="46">
        <v>0</v>
      </c>
      <c r="M88" s="74">
        <v>0.28000000000000003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7.42</v>
      </c>
      <c r="V88" s="74">
        <v>0</v>
      </c>
      <c r="W88">
        <v>7.14</v>
      </c>
      <c r="X88">
        <v>0</v>
      </c>
      <c r="Y88">
        <v>0</v>
      </c>
      <c r="Z88">
        <v>0.28000000000000003</v>
      </c>
      <c r="AA88">
        <v>0</v>
      </c>
    </row>
    <row r="89" spans="7:27">
      <c r="G89" t="s">
        <v>131</v>
      </c>
      <c r="H89" s="73">
        <v>36.369999999999997</v>
      </c>
      <c r="I89" s="46">
        <v>0</v>
      </c>
      <c r="J89" s="46">
        <v>2.1800000000000002</v>
      </c>
      <c r="K89" s="46">
        <v>0</v>
      </c>
      <c r="L89" s="46">
        <v>0</v>
      </c>
      <c r="M89" s="74">
        <v>0.28000000000000003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38.83</v>
      </c>
      <c r="V89" s="74">
        <v>0</v>
      </c>
      <c r="W89">
        <v>36.369999999999997</v>
      </c>
      <c r="X89">
        <v>0</v>
      </c>
      <c r="Y89">
        <v>0</v>
      </c>
      <c r="Z89">
        <v>0.28000000000000003</v>
      </c>
      <c r="AA89">
        <v>2.1800000000000002</v>
      </c>
    </row>
    <row r="90" spans="7:27">
      <c r="G90" t="s">
        <v>132</v>
      </c>
      <c r="H90" s="73">
        <v>51.43</v>
      </c>
      <c r="I90" s="46">
        <v>0</v>
      </c>
      <c r="J90" s="46">
        <v>4.07</v>
      </c>
      <c r="K90" s="46">
        <v>0</v>
      </c>
      <c r="L90" s="46">
        <v>0</v>
      </c>
      <c r="M90" s="74">
        <v>0.28999999999999998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55.79</v>
      </c>
      <c r="V90" s="74">
        <v>0</v>
      </c>
      <c r="W90">
        <v>51.43</v>
      </c>
      <c r="X90">
        <v>0</v>
      </c>
      <c r="Y90">
        <v>0</v>
      </c>
      <c r="Z90">
        <v>0.28999999999999998</v>
      </c>
      <c r="AA90">
        <v>4.07</v>
      </c>
    </row>
    <row r="91" spans="7:27">
      <c r="G91" t="s">
        <v>133</v>
      </c>
      <c r="H91" s="73">
        <v>27.49</v>
      </c>
      <c r="I91" s="46">
        <v>0</v>
      </c>
      <c r="J91" s="46">
        <v>6.24</v>
      </c>
      <c r="K91" s="46">
        <v>0</v>
      </c>
      <c r="L91" s="46">
        <v>0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33.97</v>
      </c>
      <c r="V91" s="74">
        <v>0</v>
      </c>
      <c r="W91">
        <v>27.49</v>
      </c>
      <c r="X91">
        <v>0</v>
      </c>
      <c r="Y91">
        <v>0</v>
      </c>
      <c r="Z91">
        <v>0.24</v>
      </c>
      <c r="AA91">
        <v>6.24</v>
      </c>
    </row>
    <row r="92" spans="7:27">
      <c r="G92" t="s">
        <v>134</v>
      </c>
      <c r="H92" s="73">
        <v>53.85</v>
      </c>
      <c r="I92" s="46">
        <v>0</v>
      </c>
      <c r="J92" s="46">
        <v>8.7200000000000006</v>
      </c>
      <c r="K92" s="46">
        <v>0</v>
      </c>
      <c r="L92" s="46">
        <v>0</v>
      </c>
      <c r="M92" s="74">
        <v>0.31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62.88</v>
      </c>
      <c r="V92" s="74">
        <v>0</v>
      </c>
      <c r="W92">
        <v>53.85</v>
      </c>
      <c r="X92">
        <v>0</v>
      </c>
      <c r="Y92">
        <v>0</v>
      </c>
      <c r="Z92">
        <v>0.31</v>
      </c>
      <c r="AA92">
        <v>8.7200000000000006</v>
      </c>
    </row>
    <row r="93" spans="7:27">
      <c r="G93" t="s">
        <v>135</v>
      </c>
      <c r="H93" s="73">
        <v>78.959999999999994</v>
      </c>
      <c r="I93" s="46">
        <v>0</v>
      </c>
      <c r="J93" s="46">
        <v>10.67</v>
      </c>
      <c r="K93" s="46">
        <v>0</v>
      </c>
      <c r="L93" s="46">
        <v>0</v>
      </c>
      <c r="M93" s="74">
        <v>0.22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89.85</v>
      </c>
      <c r="V93" s="74">
        <v>0</v>
      </c>
      <c r="W93">
        <v>78.959999999999994</v>
      </c>
      <c r="X93">
        <v>0</v>
      </c>
      <c r="Y93">
        <v>0</v>
      </c>
      <c r="Z93">
        <v>0.22</v>
      </c>
      <c r="AA93">
        <v>10.67</v>
      </c>
    </row>
    <row r="94" spans="7:27">
      <c r="G94" t="s">
        <v>136</v>
      </c>
      <c r="H94" s="73">
        <v>92</v>
      </c>
      <c r="I94" s="46">
        <v>0</v>
      </c>
      <c r="J94" s="46">
        <v>12.62</v>
      </c>
      <c r="K94" s="46">
        <v>0</v>
      </c>
      <c r="L94" s="46">
        <v>0</v>
      </c>
      <c r="M94" s="74">
        <v>0.31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104.93</v>
      </c>
      <c r="V94" s="74">
        <v>0</v>
      </c>
      <c r="W94">
        <v>92</v>
      </c>
      <c r="X94">
        <v>0</v>
      </c>
      <c r="Y94">
        <v>0</v>
      </c>
      <c r="Z94">
        <v>0.31</v>
      </c>
      <c r="AA94">
        <v>12.62</v>
      </c>
    </row>
    <row r="95" spans="7:27">
      <c r="G95" t="s">
        <v>137</v>
      </c>
      <c r="H95" s="73">
        <v>96.54</v>
      </c>
      <c r="I95" s="46">
        <v>0</v>
      </c>
      <c r="J95" s="46">
        <v>13.98</v>
      </c>
      <c r="K95" s="46">
        <v>0</v>
      </c>
      <c r="L95" s="46">
        <v>0</v>
      </c>
      <c r="M95" s="74">
        <v>0.25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110.77</v>
      </c>
      <c r="V95" s="74">
        <v>0</v>
      </c>
      <c r="W95">
        <v>96.54</v>
      </c>
      <c r="X95">
        <v>0</v>
      </c>
      <c r="Y95">
        <v>0</v>
      </c>
      <c r="Z95">
        <v>0.25</v>
      </c>
      <c r="AA95">
        <v>13.98</v>
      </c>
    </row>
    <row r="96" spans="7:27">
      <c r="G96" t="s">
        <v>138</v>
      </c>
      <c r="H96" s="73">
        <v>98.57</v>
      </c>
      <c r="I96" s="46">
        <v>0</v>
      </c>
      <c r="J96" s="46">
        <v>15</v>
      </c>
      <c r="K96" s="46">
        <v>0</v>
      </c>
      <c r="L96" s="46">
        <v>0</v>
      </c>
      <c r="M96" s="74">
        <v>0.1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113.67</v>
      </c>
      <c r="V96" s="74">
        <v>0</v>
      </c>
      <c r="W96">
        <v>98.57</v>
      </c>
      <c r="X96">
        <v>0</v>
      </c>
      <c r="Y96">
        <v>0</v>
      </c>
      <c r="Z96">
        <v>0.1</v>
      </c>
      <c r="AA96">
        <v>15</v>
      </c>
    </row>
    <row r="97" spans="1:83">
      <c r="G97" t="s">
        <v>139</v>
      </c>
      <c r="H97" s="73">
        <v>85.45</v>
      </c>
      <c r="I97" s="46">
        <v>0</v>
      </c>
      <c r="J97" s="46">
        <v>15.08</v>
      </c>
      <c r="K97" s="46">
        <v>0</v>
      </c>
      <c r="L97" s="46">
        <v>0</v>
      </c>
      <c r="M97" s="74">
        <v>0.02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100.55</v>
      </c>
      <c r="V97" s="74">
        <v>0</v>
      </c>
      <c r="W97">
        <v>85.45</v>
      </c>
      <c r="X97">
        <v>0</v>
      </c>
      <c r="Y97">
        <v>0</v>
      </c>
      <c r="Z97">
        <v>0.02</v>
      </c>
      <c r="AA97">
        <v>15.08</v>
      </c>
    </row>
    <row r="98" spans="1:83">
      <c r="G98" t="s">
        <v>140</v>
      </c>
      <c r="H98" s="73">
        <v>75.87</v>
      </c>
      <c r="I98" s="46">
        <v>0</v>
      </c>
      <c r="J98" s="46">
        <v>14.67</v>
      </c>
      <c r="K98" s="46">
        <v>0</v>
      </c>
      <c r="L98" s="46">
        <v>0</v>
      </c>
      <c r="M98" s="74">
        <v>0.08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90.62</v>
      </c>
      <c r="V98" s="74">
        <v>0</v>
      </c>
      <c r="W98">
        <v>75.87</v>
      </c>
      <c r="X98">
        <v>0</v>
      </c>
      <c r="Y98">
        <v>0</v>
      </c>
      <c r="Z98">
        <v>0.08</v>
      </c>
      <c r="AA98">
        <v>14.67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0.19571</v>
      </c>
      <c r="I99" s="69">
        <f t="shared" ref="I99:BQ99" si="1">SUM(I3:I98)/4000</f>
        <v>0</v>
      </c>
      <c r="J99" s="69">
        <f t="shared" si="1"/>
        <v>4.5027500000000005E-2</v>
      </c>
      <c r="K99" s="69">
        <f t="shared" si="1"/>
        <v>5.649499999999999E-2</v>
      </c>
      <c r="L99" s="69">
        <f t="shared" si="1"/>
        <v>0</v>
      </c>
      <c r="M99" s="69">
        <f t="shared" si="1"/>
        <v>1.72175E-2</v>
      </c>
      <c r="N99" s="68">
        <f t="shared" si="1"/>
        <v>0</v>
      </c>
      <c r="O99" s="69">
        <f t="shared" si="1"/>
        <v>-2.4099824999999995</v>
      </c>
      <c r="P99" s="69">
        <f t="shared" si="1"/>
        <v>-2.9402400000000002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0.31445000000000006</v>
      </c>
      <c r="V99" s="70">
        <f t="shared" si="1"/>
        <v>-5.350222500000001</v>
      </c>
      <c r="W99">
        <f t="shared" si="1"/>
        <v>0.19571</v>
      </c>
      <c r="X99">
        <f t="shared" si="1"/>
        <v>-2.4099824999999995</v>
      </c>
      <c r="Y99">
        <f t="shared" si="1"/>
        <v>5.649499999999999E-2</v>
      </c>
      <c r="Z99">
        <f t="shared" si="1"/>
        <v>1.72175E-2</v>
      </c>
      <c r="AA99">
        <f t="shared" si="1"/>
        <v>-2.8952125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150</v>
      </c>
      <c r="AE1" t="s">
        <v>150</v>
      </c>
      <c r="AF1" t="s">
        <v>535</v>
      </c>
      <c r="AG1" t="s">
        <v>536</v>
      </c>
      <c r="AH1" t="s">
        <v>527</v>
      </c>
      <c r="AI1" t="s">
        <v>537</v>
      </c>
      <c r="AJ1" t="s">
        <v>538</v>
      </c>
      <c r="AK1" t="s">
        <v>539</v>
      </c>
      <c r="AL1" t="s">
        <v>527</v>
      </c>
      <c r="AM1" t="s">
        <v>540</v>
      </c>
      <c r="AN1" t="s">
        <v>527</v>
      </c>
      <c r="AO1" t="s">
        <v>541</v>
      </c>
      <c r="AP1" t="s">
        <v>531</v>
      </c>
      <c r="AQ1" t="s">
        <v>537</v>
      </c>
      <c r="AR1" t="s">
        <v>542</v>
      </c>
      <c r="AS1" t="s">
        <v>537</v>
      </c>
      <c r="AT1" t="s">
        <v>537</v>
      </c>
      <c r="AU1" t="s">
        <v>543</v>
      </c>
      <c r="AV1" t="s">
        <v>150</v>
      </c>
      <c r="AW1" t="s">
        <v>545</v>
      </c>
      <c r="AX1" t="s">
        <v>546</v>
      </c>
      <c r="AY1" t="s">
        <v>537</v>
      </c>
      <c r="AZ1" t="s">
        <v>541</v>
      </c>
      <c r="BA1" t="s">
        <v>527</v>
      </c>
      <c r="BB1" t="s">
        <v>547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W2" s="28" t="s">
        <v>150</v>
      </c>
      <c r="X2" t="s">
        <v>150</v>
      </c>
      <c r="Y2" t="s">
        <v>149</v>
      </c>
      <c r="Z2" t="s">
        <v>388</v>
      </c>
      <c r="AA2" t="s">
        <v>149</v>
      </c>
      <c r="AB2" t="s">
        <v>149</v>
      </c>
      <c r="AC2" t="s">
        <v>153</v>
      </c>
      <c r="AD2" t="s">
        <v>533</v>
      </c>
      <c r="AE2" t="s">
        <v>534</v>
      </c>
      <c r="AF2" t="s">
        <v>244</v>
      </c>
      <c r="AG2" t="s">
        <v>149</v>
      </c>
      <c r="AH2" t="s">
        <v>150</v>
      </c>
      <c r="AI2" t="s">
        <v>150</v>
      </c>
      <c r="AJ2" t="s">
        <v>149</v>
      </c>
      <c r="AK2" t="s">
        <v>149</v>
      </c>
      <c r="AL2" t="s">
        <v>150</v>
      </c>
      <c r="AM2" t="s">
        <v>149</v>
      </c>
      <c r="AN2" t="s">
        <v>150</v>
      </c>
      <c r="AO2" t="s">
        <v>373</v>
      </c>
      <c r="AP2" t="s">
        <v>153</v>
      </c>
      <c r="AQ2" t="s">
        <v>150</v>
      </c>
      <c r="AR2" t="s">
        <v>152</v>
      </c>
      <c r="AS2" t="s">
        <v>149</v>
      </c>
      <c r="AT2" t="s">
        <v>149</v>
      </c>
      <c r="AU2" t="s">
        <v>149</v>
      </c>
      <c r="AV2" t="s">
        <v>544</v>
      </c>
      <c r="AW2" t="s">
        <v>150</v>
      </c>
      <c r="AX2" t="s">
        <v>149</v>
      </c>
      <c r="AY2" t="s">
        <v>149</v>
      </c>
      <c r="AZ2" t="s">
        <v>373</v>
      </c>
      <c r="BA2" t="s">
        <v>150</v>
      </c>
      <c r="BB2" t="s">
        <v>149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1037.7999999999997</v>
      </c>
      <c r="I3" s="53">
        <v>331.55</v>
      </c>
      <c r="J3" s="53">
        <v>176.82999999999998</v>
      </c>
      <c r="K3" s="53">
        <v>62.87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48.36</v>
      </c>
      <c r="X3">
        <v>20.309999999999999</v>
      </c>
      <c r="Y3">
        <v>145.1</v>
      </c>
      <c r="Z3">
        <v>0</v>
      </c>
      <c r="AA3">
        <v>67.709999999999994</v>
      </c>
      <c r="AB3">
        <v>22.58</v>
      </c>
      <c r="AC3">
        <v>13.2</v>
      </c>
      <c r="AD3">
        <v>0</v>
      </c>
      <c r="AE3">
        <v>0</v>
      </c>
      <c r="AF3">
        <v>7.06</v>
      </c>
      <c r="AG3">
        <v>24.18</v>
      </c>
      <c r="AH3">
        <v>36.5</v>
      </c>
      <c r="AI3">
        <v>33.369999999999997</v>
      </c>
      <c r="AJ3">
        <v>175.16</v>
      </c>
      <c r="AK3">
        <v>100.12</v>
      </c>
      <c r="AL3">
        <v>63.07</v>
      </c>
      <c r="AM3">
        <v>0</v>
      </c>
      <c r="AN3">
        <v>19.63</v>
      </c>
      <c r="AO3">
        <v>0.81</v>
      </c>
      <c r="AP3">
        <v>163.63</v>
      </c>
      <c r="AQ3">
        <v>58.46</v>
      </c>
      <c r="AR3">
        <v>62.87</v>
      </c>
      <c r="AS3">
        <v>62.87</v>
      </c>
      <c r="AT3">
        <v>77.87</v>
      </c>
      <c r="AU3">
        <v>83.19</v>
      </c>
      <c r="AV3">
        <v>0</v>
      </c>
      <c r="AW3">
        <v>29.6</v>
      </c>
      <c r="AX3">
        <v>50.06</v>
      </c>
      <c r="AY3">
        <v>216.19</v>
      </c>
      <c r="AZ3">
        <v>0.06</v>
      </c>
      <c r="BA3">
        <v>22.25</v>
      </c>
      <c r="BB3">
        <v>4.84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1037.7999999999997</v>
      </c>
      <c r="I4" s="46">
        <v>331.55</v>
      </c>
      <c r="J4" s="46">
        <v>176.82999999999998</v>
      </c>
      <c r="K4" s="46">
        <v>62.87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48.36</v>
      </c>
      <c r="X4">
        <v>20.309999999999999</v>
      </c>
      <c r="Y4">
        <v>145.1</v>
      </c>
      <c r="Z4">
        <v>0</v>
      </c>
      <c r="AA4">
        <v>67.709999999999994</v>
      </c>
      <c r="AB4">
        <v>22.58</v>
      </c>
      <c r="AC4">
        <v>13.2</v>
      </c>
      <c r="AD4">
        <v>0</v>
      </c>
      <c r="AE4">
        <v>0</v>
      </c>
      <c r="AF4">
        <v>7.06</v>
      </c>
      <c r="AG4">
        <v>24.18</v>
      </c>
      <c r="AH4">
        <v>36.5</v>
      </c>
      <c r="AI4">
        <v>33.369999999999997</v>
      </c>
      <c r="AJ4">
        <v>175.16</v>
      </c>
      <c r="AK4">
        <v>100.12</v>
      </c>
      <c r="AL4">
        <v>63.07</v>
      </c>
      <c r="AM4">
        <v>0</v>
      </c>
      <c r="AN4">
        <v>19.63</v>
      </c>
      <c r="AO4">
        <v>0.81</v>
      </c>
      <c r="AP4">
        <v>163.63</v>
      </c>
      <c r="AQ4">
        <v>58.46</v>
      </c>
      <c r="AR4">
        <v>62.87</v>
      </c>
      <c r="AS4">
        <v>62.87</v>
      </c>
      <c r="AT4">
        <v>77.87</v>
      </c>
      <c r="AU4">
        <v>83.19</v>
      </c>
      <c r="AV4">
        <v>0</v>
      </c>
      <c r="AW4">
        <v>29.6</v>
      </c>
      <c r="AX4">
        <v>50.06</v>
      </c>
      <c r="AY4">
        <v>216.19</v>
      </c>
      <c r="AZ4">
        <v>0.06</v>
      </c>
      <c r="BA4">
        <v>22.25</v>
      </c>
      <c r="BB4">
        <v>4.84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1037.7999999999997</v>
      </c>
      <c r="I5" s="46">
        <v>331.55</v>
      </c>
      <c r="J5" s="46">
        <v>176.82999999999998</v>
      </c>
      <c r="K5" s="46">
        <v>62.87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48.36</v>
      </c>
      <c r="X5">
        <v>20.309999999999999</v>
      </c>
      <c r="Y5">
        <v>145.1</v>
      </c>
      <c r="Z5">
        <v>0</v>
      </c>
      <c r="AA5">
        <v>67.709999999999994</v>
      </c>
      <c r="AB5">
        <v>22.58</v>
      </c>
      <c r="AC5">
        <v>13.2</v>
      </c>
      <c r="AD5">
        <v>0</v>
      </c>
      <c r="AE5">
        <v>0</v>
      </c>
      <c r="AF5">
        <v>7.06</v>
      </c>
      <c r="AG5">
        <v>24.18</v>
      </c>
      <c r="AH5">
        <v>36.5</v>
      </c>
      <c r="AI5">
        <v>33.369999999999997</v>
      </c>
      <c r="AJ5">
        <v>175.16</v>
      </c>
      <c r="AK5">
        <v>100.12</v>
      </c>
      <c r="AL5">
        <v>63.07</v>
      </c>
      <c r="AM5">
        <v>0</v>
      </c>
      <c r="AN5">
        <v>19.63</v>
      </c>
      <c r="AO5">
        <v>0.81</v>
      </c>
      <c r="AP5">
        <v>163.63</v>
      </c>
      <c r="AQ5">
        <v>58.46</v>
      </c>
      <c r="AR5">
        <v>62.87</v>
      </c>
      <c r="AS5">
        <v>62.87</v>
      </c>
      <c r="AT5">
        <v>77.87</v>
      </c>
      <c r="AU5">
        <v>83.19</v>
      </c>
      <c r="AV5">
        <v>0</v>
      </c>
      <c r="AW5">
        <v>29.6</v>
      </c>
      <c r="AX5">
        <v>50.06</v>
      </c>
      <c r="AY5">
        <v>216.19</v>
      </c>
      <c r="AZ5">
        <v>0.06</v>
      </c>
      <c r="BA5">
        <v>22.25</v>
      </c>
      <c r="BB5">
        <v>4.84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1037.7999999999997</v>
      </c>
      <c r="I6" s="46">
        <v>331.55</v>
      </c>
      <c r="J6" s="46">
        <v>176.82999999999998</v>
      </c>
      <c r="K6" s="46">
        <v>62.87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48.36</v>
      </c>
      <c r="X6">
        <v>20.309999999999999</v>
      </c>
      <c r="Y6">
        <v>145.1</v>
      </c>
      <c r="Z6">
        <v>0</v>
      </c>
      <c r="AA6">
        <v>67.709999999999994</v>
      </c>
      <c r="AB6">
        <v>22.58</v>
      </c>
      <c r="AC6">
        <v>13.2</v>
      </c>
      <c r="AD6">
        <v>0</v>
      </c>
      <c r="AE6">
        <v>0</v>
      </c>
      <c r="AF6">
        <v>7.06</v>
      </c>
      <c r="AG6">
        <v>24.18</v>
      </c>
      <c r="AH6">
        <v>36.5</v>
      </c>
      <c r="AI6">
        <v>33.369999999999997</v>
      </c>
      <c r="AJ6">
        <v>175.16</v>
      </c>
      <c r="AK6">
        <v>100.12</v>
      </c>
      <c r="AL6">
        <v>63.07</v>
      </c>
      <c r="AM6">
        <v>0</v>
      </c>
      <c r="AN6">
        <v>19.63</v>
      </c>
      <c r="AO6">
        <v>0.81</v>
      </c>
      <c r="AP6">
        <v>163.63</v>
      </c>
      <c r="AQ6">
        <v>58.46</v>
      </c>
      <c r="AR6">
        <v>62.87</v>
      </c>
      <c r="AS6">
        <v>62.87</v>
      </c>
      <c r="AT6">
        <v>77.87</v>
      </c>
      <c r="AU6">
        <v>83.19</v>
      </c>
      <c r="AV6">
        <v>0</v>
      </c>
      <c r="AW6">
        <v>29.6</v>
      </c>
      <c r="AX6">
        <v>50.06</v>
      </c>
      <c r="AY6">
        <v>216.19</v>
      </c>
      <c r="AZ6">
        <v>0.06</v>
      </c>
      <c r="BA6">
        <v>22.25</v>
      </c>
      <c r="BB6">
        <v>4.84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892.45</v>
      </c>
      <c r="I7" s="46">
        <v>331.55</v>
      </c>
      <c r="J7" s="46">
        <v>176.82999999999998</v>
      </c>
      <c r="K7" s="46">
        <v>62.87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48.36</v>
      </c>
      <c r="X7">
        <v>20.309999999999999</v>
      </c>
      <c r="Y7">
        <v>0</v>
      </c>
      <c r="Z7">
        <v>0</v>
      </c>
      <c r="AA7">
        <v>67.709999999999994</v>
      </c>
      <c r="AB7">
        <v>22.58</v>
      </c>
      <c r="AC7">
        <v>13.2</v>
      </c>
      <c r="AD7">
        <v>0</v>
      </c>
      <c r="AE7">
        <v>0</v>
      </c>
      <c r="AF7">
        <v>7.06</v>
      </c>
      <c r="AG7">
        <v>24.18</v>
      </c>
      <c r="AH7">
        <v>36.5</v>
      </c>
      <c r="AI7">
        <v>33.369999999999997</v>
      </c>
      <c r="AJ7">
        <v>175.16</v>
      </c>
      <c r="AK7">
        <v>100.12</v>
      </c>
      <c r="AL7">
        <v>63.07</v>
      </c>
      <c r="AM7">
        <v>0</v>
      </c>
      <c r="AN7">
        <v>19.63</v>
      </c>
      <c r="AO7">
        <v>0.46</v>
      </c>
      <c r="AP7">
        <v>163.63</v>
      </c>
      <c r="AQ7">
        <v>58.46</v>
      </c>
      <c r="AR7">
        <v>62.87</v>
      </c>
      <c r="AS7">
        <v>62.87</v>
      </c>
      <c r="AT7">
        <v>77.87</v>
      </c>
      <c r="AU7">
        <v>83.19</v>
      </c>
      <c r="AV7">
        <v>0</v>
      </c>
      <c r="AW7">
        <v>29.6</v>
      </c>
      <c r="AX7">
        <v>50.06</v>
      </c>
      <c r="AY7">
        <v>216.19</v>
      </c>
      <c r="AZ7">
        <v>0.16</v>
      </c>
      <c r="BA7">
        <v>22.25</v>
      </c>
      <c r="BB7">
        <v>4.84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892.45</v>
      </c>
      <c r="I8" s="46">
        <v>331.55</v>
      </c>
      <c r="J8" s="46">
        <v>176.82999999999998</v>
      </c>
      <c r="K8" s="46">
        <v>62.87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48.36</v>
      </c>
      <c r="X8">
        <v>20.309999999999999</v>
      </c>
      <c r="Y8">
        <v>0</v>
      </c>
      <c r="Z8">
        <v>0</v>
      </c>
      <c r="AA8">
        <v>67.709999999999994</v>
      </c>
      <c r="AB8">
        <v>22.58</v>
      </c>
      <c r="AC8">
        <v>13.2</v>
      </c>
      <c r="AD8">
        <v>0</v>
      </c>
      <c r="AE8">
        <v>0</v>
      </c>
      <c r="AF8">
        <v>7.06</v>
      </c>
      <c r="AG8">
        <v>24.18</v>
      </c>
      <c r="AH8">
        <v>36.5</v>
      </c>
      <c r="AI8">
        <v>33.369999999999997</v>
      </c>
      <c r="AJ8">
        <v>175.16</v>
      </c>
      <c r="AK8">
        <v>100.12</v>
      </c>
      <c r="AL8">
        <v>63.07</v>
      </c>
      <c r="AM8">
        <v>0</v>
      </c>
      <c r="AN8">
        <v>19.63</v>
      </c>
      <c r="AO8">
        <v>0.46</v>
      </c>
      <c r="AP8">
        <v>163.63</v>
      </c>
      <c r="AQ8">
        <v>58.46</v>
      </c>
      <c r="AR8">
        <v>62.87</v>
      </c>
      <c r="AS8">
        <v>62.87</v>
      </c>
      <c r="AT8">
        <v>77.87</v>
      </c>
      <c r="AU8">
        <v>83.19</v>
      </c>
      <c r="AV8">
        <v>0</v>
      </c>
      <c r="AW8">
        <v>29.6</v>
      </c>
      <c r="AX8">
        <v>50.06</v>
      </c>
      <c r="AY8">
        <v>216.19</v>
      </c>
      <c r="AZ8">
        <v>0.16</v>
      </c>
      <c r="BA8">
        <v>22.25</v>
      </c>
      <c r="BB8">
        <v>4.84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892.45</v>
      </c>
      <c r="I9" s="46">
        <v>331.55</v>
      </c>
      <c r="J9" s="46">
        <v>176.82999999999998</v>
      </c>
      <c r="K9" s="46">
        <v>62.87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48.36</v>
      </c>
      <c r="X9">
        <v>20.309999999999999</v>
      </c>
      <c r="Y9">
        <v>0</v>
      </c>
      <c r="Z9">
        <v>0</v>
      </c>
      <c r="AA9">
        <v>67.709999999999994</v>
      </c>
      <c r="AB9">
        <v>22.58</v>
      </c>
      <c r="AC9">
        <v>13.2</v>
      </c>
      <c r="AD9">
        <v>0</v>
      </c>
      <c r="AE9">
        <v>0</v>
      </c>
      <c r="AF9">
        <v>7.06</v>
      </c>
      <c r="AG9">
        <v>24.18</v>
      </c>
      <c r="AH9">
        <v>36.5</v>
      </c>
      <c r="AI9">
        <v>33.369999999999997</v>
      </c>
      <c r="AJ9">
        <v>175.16</v>
      </c>
      <c r="AK9">
        <v>100.12</v>
      </c>
      <c r="AL9">
        <v>63.07</v>
      </c>
      <c r="AM9">
        <v>0</v>
      </c>
      <c r="AN9">
        <v>19.63</v>
      </c>
      <c r="AO9">
        <v>0.46</v>
      </c>
      <c r="AP9">
        <v>163.63</v>
      </c>
      <c r="AQ9">
        <v>58.46</v>
      </c>
      <c r="AR9">
        <v>62.87</v>
      </c>
      <c r="AS9">
        <v>62.87</v>
      </c>
      <c r="AT9">
        <v>77.87</v>
      </c>
      <c r="AU9">
        <v>83.19</v>
      </c>
      <c r="AV9">
        <v>0</v>
      </c>
      <c r="AW9">
        <v>29.6</v>
      </c>
      <c r="AX9">
        <v>50.06</v>
      </c>
      <c r="AY9">
        <v>216.19</v>
      </c>
      <c r="AZ9">
        <v>0.16</v>
      </c>
      <c r="BA9">
        <v>22.25</v>
      </c>
      <c r="BB9">
        <v>4.84</v>
      </c>
    </row>
    <row r="10" spans="1:54">
      <c r="A10" t="s">
        <v>264</v>
      </c>
      <c r="C10" t="s">
        <v>237</v>
      </c>
      <c r="G10" t="s">
        <v>52</v>
      </c>
      <c r="H10" s="73">
        <v>892.45</v>
      </c>
      <c r="I10" s="46">
        <v>331.55</v>
      </c>
      <c r="J10" s="46">
        <v>176.82999999999998</v>
      </c>
      <c r="K10" s="46">
        <v>62.87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48.36</v>
      </c>
      <c r="X10">
        <v>20.309999999999999</v>
      </c>
      <c r="Y10">
        <v>0</v>
      </c>
      <c r="Z10">
        <v>0</v>
      </c>
      <c r="AA10">
        <v>67.709999999999994</v>
      </c>
      <c r="AB10">
        <v>22.58</v>
      </c>
      <c r="AC10">
        <v>13.2</v>
      </c>
      <c r="AD10">
        <v>0</v>
      </c>
      <c r="AE10">
        <v>0</v>
      </c>
      <c r="AF10">
        <v>7.06</v>
      </c>
      <c r="AG10">
        <v>24.18</v>
      </c>
      <c r="AH10">
        <v>36.5</v>
      </c>
      <c r="AI10">
        <v>33.369999999999997</v>
      </c>
      <c r="AJ10">
        <v>175.16</v>
      </c>
      <c r="AK10">
        <v>100.12</v>
      </c>
      <c r="AL10">
        <v>63.07</v>
      </c>
      <c r="AM10">
        <v>0</v>
      </c>
      <c r="AN10">
        <v>19.63</v>
      </c>
      <c r="AO10">
        <v>0.46</v>
      </c>
      <c r="AP10">
        <v>163.63</v>
      </c>
      <c r="AQ10">
        <v>58.46</v>
      </c>
      <c r="AR10">
        <v>62.87</v>
      </c>
      <c r="AS10">
        <v>62.87</v>
      </c>
      <c r="AT10">
        <v>77.87</v>
      </c>
      <c r="AU10">
        <v>83.19</v>
      </c>
      <c r="AV10">
        <v>0</v>
      </c>
      <c r="AW10">
        <v>29.6</v>
      </c>
      <c r="AX10">
        <v>50.06</v>
      </c>
      <c r="AY10">
        <v>216.19</v>
      </c>
      <c r="AZ10">
        <v>0.16</v>
      </c>
      <c r="BA10">
        <v>22.25</v>
      </c>
      <c r="BB10">
        <v>4.84</v>
      </c>
    </row>
    <row r="11" spans="1:54">
      <c r="A11" t="s">
        <v>244</v>
      </c>
      <c r="C11" t="s">
        <v>325</v>
      </c>
      <c r="G11" t="s">
        <v>53</v>
      </c>
      <c r="H11" s="73">
        <v>892.46000000000015</v>
      </c>
      <c r="I11" s="46">
        <v>331.55</v>
      </c>
      <c r="J11" s="46">
        <v>176.75</v>
      </c>
      <c r="K11" s="46">
        <v>62.87</v>
      </c>
      <c r="L11" s="46">
        <v>0</v>
      </c>
      <c r="M11" s="74">
        <v>0</v>
      </c>
      <c r="N11" s="73">
        <v>0</v>
      </c>
      <c r="O11" s="46">
        <v>80</v>
      </c>
      <c r="P11" s="46">
        <v>0</v>
      </c>
      <c r="Q11" s="46">
        <v>0</v>
      </c>
      <c r="R11" s="46">
        <v>0</v>
      </c>
      <c r="S11" s="74">
        <v>0</v>
      </c>
      <c r="W11">
        <v>48.36</v>
      </c>
      <c r="X11">
        <v>20.309999999999999</v>
      </c>
      <c r="Y11">
        <v>0</v>
      </c>
      <c r="Z11">
        <v>0</v>
      </c>
      <c r="AA11">
        <v>67.709999999999994</v>
      </c>
      <c r="AB11">
        <v>22.58</v>
      </c>
      <c r="AC11">
        <v>13.12</v>
      </c>
      <c r="AD11">
        <v>0</v>
      </c>
      <c r="AE11">
        <v>0</v>
      </c>
      <c r="AF11">
        <v>7.06</v>
      </c>
      <c r="AG11">
        <v>24.18</v>
      </c>
      <c r="AH11">
        <v>36.5</v>
      </c>
      <c r="AI11">
        <v>33.369999999999997</v>
      </c>
      <c r="AJ11">
        <v>175.16</v>
      </c>
      <c r="AK11">
        <v>100.12</v>
      </c>
      <c r="AL11">
        <v>63.07</v>
      </c>
      <c r="AM11">
        <v>0</v>
      </c>
      <c r="AN11">
        <v>19.63</v>
      </c>
      <c r="AO11">
        <v>0.63</v>
      </c>
      <c r="AP11">
        <v>163.63</v>
      </c>
      <c r="AQ11">
        <v>58.46</v>
      </c>
      <c r="AR11">
        <v>62.87</v>
      </c>
      <c r="AS11">
        <v>62.87</v>
      </c>
      <c r="AT11">
        <v>77.87</v>
      </c>
      <c r="AU11">
        <v>83.19</v>
      </c>
      <c r="AV11">
        <v>80</v>
      </c>
      <c r="AW11">
        <v>29.6</v>
      </c>
      <c r="AX11">
        <v>50.06</v>
      </c>
      <c r="AY11">
        <v>216.19</v>
      </c>
      <c r="AZ11">
        <v>0</v>
      </c>
      <c r="BA11">
        <v>22.25</v>
      </c>
      <c r="BB11">
        <v>4.84</v>
      </c>
    </row>
    <row r="12" spans="1:54">
      <c r="A12" t="s">
        <v>245</v>
      </c>
      <c r="C12" t="s">
        <v>345</v>
      </c>
      <c r="G12" t="s">
        <v>54</v>
      </c>
      <c r="H12" s="73">
        <v>1037.56</v>
      </c>
      <c r="I12" s="46">
        <v>331.55</v>
      </c>
      <c r="J12" s="46">
        <v>176.75</v>
      </c>
      <c r="K12" s="46">
        <v>62.87</v>
      </c>
      <c r="L12" s="46">
        <v>0</v>
      </c>
      <c r="M12" s="74">
        <v>0</v>
      </c>
      <c r="N12" s="73">
        <v>0</v>
      </c>
      <c r="O12" s="46">
        <v>80</v>
      </c>
      <c r="P12" s="46">
        <v>0</v>
      </c>
      <c r="Q12" s="46">
        <v>0</v>
      </c>
      <c r="R12" s="46">
        <v>0</v>
      </c>
      <c r="S12" s="74">
        <v>0</v>
      </c>
      <c r="W12">
        <v>48.36</v>
      </c>
      <c r="X12">
        <v>20.309999999999999</v>
      </c>
      <c r="Y12">
        <v>145.1</v>
      </c>
      <c r="Z12">
        <v>0</v>
      </c>
      <c r="AA12">
        <v>67.709999999999994</v>
      </c>
      <c r="AB12">
        <v>22.58</v>
      </c>
      <c r="AC12">
        <v>13.12</v>
      </c>
      <c r="AD12">
        <v>0</v>
      </c>
      <c r="AE12">
        <v>0</v>
      </c>
      <c r="AF12">
        <v>7.06</v>
      </c>
      <c r="AG12">
        <v>24.18</v>
      </c>
      <c r="AH12">
        <v>36.5</v>
      </c>
      <c r="AI12">
        <v>33.369999999999997</v>
      </c>
      <c r="AJ12">
        <v>175.16</v>
      </c>
      <c r="AK12">
        <v>100.12</v>
      </c>
      <c r="AL12">
        <v>63.07</v>
      </c>
      <c r="AM12">
        <v>0</v>
      </c>
      <c r="AN12">
        <v>19.63</v>
      </c>
      <c r="AO12">
        <v>0.63</v>
      </c>
      <c r="AP12">
        <v>163.63</v>
      </c>
      <c r="AQ12">
        <v>58.46</v>
      </c>
      <c r="AR12">
        <v>62.87</v>
      </c>
      <c r="AS12">
        <v>62.87</v>
      </c>
      <c r="AT12">
        <v>77.87</v>
      </c>
      <c r="AU12">
        <v>83.19</v>
      </c>
      <c r="AV12">
        <v>80</v>
      </c>
      <c r="AW12">
        <v>29.6</v>
      </c>
      <c r="AX12">
        <v>50.06</v>
      </c>
      <c r="AY12">
        <v>216.19</v>
      </c>
      <c r="AZ12">
        <v>0</v>
      </c>
      <c r="BA12">
        <v>22.25</v>
      </c>
      <c r="BB12">
        <v>4.84</v>
      </c>
    </row>
    <row r="13" spans="1:54">
      <c r="A13" t="s">
        <v>246</v>
      </c>
      <c r="G13" t="s">
        <v>55</v>
      </c>
      <c r="H13" s="73">
        <v>1037.56</v>
      </c>
      <c r="I13" s="46">
        <v>331.55</v>
      </c>
      <c r="J13" s="46">
        <v>176.75</v>
      </c>
      <c r="K13" s="46">
        <v>62.87</v>
      </c>
      <c r="L13" s="46">
        <v>0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48.36</v>
      </c>
      <c r="X13">
        <v>20.309999999999999</v>
      </c>
      <c r="Y13">
        <v>145.1</v>
      </c>
      <c r="Z13">
        <v>0</v>
      </c>
      <c r="AA13">
        <v>67.709999999999994</v>
      </c>
      <c r="AB13">
        <v>22.58</v>
      </c>
      <c r="AC13">
        <v>13.12</v>
      </c>
      <c r="AD13">
        <v>0</v>
      </c>
      <c r="AE13">
        <v>0</v>
      </c>
      <c r="AF13">
        <v>7.06</v>
      </c>
      <c r="AG13">
        <v>24.18</v>
      </c>
      <c r="AH13">
        <v>36.5</v>
      </c>
      <c r="AI13">
        <v>33.369999999999997</v>
      </c>
      <c r="AJ13">
        <v>175.16</v>
      </c>
      <c r="AK13">
        <v>100.12</v>
      </c>
      <c r="AL13">
        <v>63.07</v>
      </c>
      <c r="AM13">
        <v>0</v>
      </c>
      <c r="AN13">
        <v>19.63</v>
      </c>
      <c r="AO13">
        <v>0.63</v>
      </c>
      <c r="AP13">
        <v>163.63</v>
      </c>
      <c r="AQ13">
        <v>58.46</v>
      </c>
      <c r="AR13">
        <v>62.87</v>
      </c>
      <c r="AS13">
        <v>62.87</v>
      </c>
      <c r="AT13">
        <v>77.87</v>
      </c>
      <c r="AU13">
        <v>83.19</v>
      </c>
      <c r="AV13">
        <v>80</v>
      </c>
      <c r="AW13">
        <v>29.6</v>
      </c>
      <c r="AX13">
        <v>50.06</v>
      </c>
      <c r="AY13">
        <v>216.19</v>
      </c>
      <c r="AZ13">
        <v>0</v>
      </c>
      <c r="BA13">
        <v>22.25</v>
      </c>
      <c r="BB13">
        <v>4.84</v>
      </c>
    </row>
    <row r="14" spans="1:54">
      <c r="A14" t="s">
        <v>247</v>
      </c>
      <c r="G14" t="s">
        <v>56</v>
      </c>
      <c r="H14" s="73">
        <v>1037.56</v>
      </c>
      <c r="I14" s="46">
        <v>331.55</v>
      </c>
      <c r="J14" s="46">
        <v>176.75</v>
      </c>
      <c r="K14" s="46">
        <v>62.87</v>
      </c>
      <c r="L14" s="46">
        <v>0</v>
      </c>
      <c r="M14" s="74">
        <v>0</v>
      </c>
      <c r="N14" s="73">
        <v>0</v>
      </c>
      <c r="O14" s="46">
        <v>80</v>
      </c>
      <c r="P14" s="46">
        <v>0</v>
      </c>
      <c r="Q14" s="46">
        <v>0</v>
      </c>
      <c r="R14" s="46">
        <v>0</v>
      </c>
      <c r="S14" s="74">
        <v>0</v>
      </c>
      <c r="W14">
        <v>48.36</v>
      </c>
      <c r="X14">
        <v>20.309999999999999</v>
      </c>
      <c r="Y14">
        <v>145.1</v>
      </c>
      <c r="Z14">
        <v>0</v>
      </c>
      <c r="AA14">
        <v>67.709999999999994</v>
      </c>
      <c r="AB14">
        <v>22.58</v>
      </c>
      <c r="AC14">
        <v>13.12</v>
      </c>
      <c r="AD14">
        <v>0</v>
      </c>
      <c r="AE14">
        <v>0</v>
      </c>
      <c r="AF14">
        <v>7.06</v>
      </c>
      <c r="AG14">
        <v>24.18</v>
      </c>
      <c r="AH14">
        <v>36.5</v>
      </c>
      <c r="AI14">
        <v>33.369999999999997</v>
      </c>
      <c r="AJ14">
        <v>175.16</v>
      </c>
      <c r="AK14">
        <v>100.12</v>
      </c>
      <c r="AL14">
        <v>63.07</v>
      </c>
      <c r="AM14">
        <v>0</v>
      </c>
      <c r="AN14">
        <v>19.63</v>
      </c>
      <c r="AO14">
        <v>0.63</v>
      </c>
      <c r="AP14">
        <v>163.63</v>
      </c>
      <c r="AQ14">
        <v>58.46</v>
      </c>
      <c r="AR14">
        <v>62.87</v>
      </c>
      <c r="AS14">
        <v>62.87</v>
      </c>
      <c r="AT14">
        <v>77.87</v>
      </c>
      <c r="AU14">
        <v>83.19</v>
      </c>
      <c r="AV14">
        <v>80</v>
      </c>
      <c r="AW14">
        <v>29.6</v>
      </c>
      <c r="AX14">
        <v>50.06</v>
      </c>
      <c r="AY14">
        <v>216.19</v>
      </c>
      <c r="AZ14">
        <v>0</v>
      </c>
      <c r="BA14">
        <v>22.25</v>
      </c>
      <c r="BB14">
        <v>4.84</v>
      </c>
    </row>
    <row r="15" spans="1:54">
      <c r="A15" t="s">
        <v>248</v>
      </c>
      <c r="G15" t="s">
        <v>57</v>
      </c>
      <c r="H15" s="73">
        <v>1037.56</v>
      </c>
      <c r="I15" s="46">
        <v>236.58999999999997</v>
      </c>
      <c r="J15" s="46">
        <v>176.56</v>
      </c>
      <c r="K15" s="46">
        <v>62.87</v>
      </c>
      <c r="L15" s="46">
        <v>0</v>
      </c>
      <c r="M15" s="74">
        <v>0</v>
      </c>
      <c r="N15" s="73">
        <v>0</v>
      </c>
      <c r="O15" s="46">
        <v>80</v>
      </c>
      <c r="P15" s="46">
        <v>0</v>
      </c>
      <c r="Q15" s="46">
        <v>0</v>
      </c>
      <c r="R15" s="46">
        <v>0</v>
      </c>
      <c r="S15" s="74">
        <v>0</v>
      </c>
      <c r="W15">
        <v>48.36</v>
      </c>
      <c r="X15">
        <v>20.309999999999999</v>
      </c>
      <c r="Y15">
        <v>145.1</v>
      </c>
      <c r="Z15">
        <v>0</v>
      </c>
      <c r="AA15">
        <v>67.709999999999994</v>
      </c>
      <c r="AB15">
        <v>22.58</v>
      </c>
      <c r="AC15">
        <v>12.93</v>
      </c>
      <c r="AD15">
        <v>0</v>
      </c>
      <c r="AE15">
        <v>0</v>
      </c>
      <c r="AF15">
        <v>7.06</v>
      </c>
      <c r="AG15">
        <v>24.18</v>
      </c>
      <c r="AH15">
        <v>0</v>
      </c>
      <c r="AI15">
        <v>33.369999999999997</v>
      </c>
      <c r="AJ15">
        <v>175.16</v>
      </c>
      <c r="AK15">
        <v>100.12</v>
      </c>
      <c r="AL15">
        <v>63.07</v>
      </c>
      <c r="AM15">
        <v>0</v>
      </c>
      <c r="AN15">
        <v>19.63</v>
      </c>
      <c r="AO15">
        <v>0.63</v>
      </c>
      <c r="AP15">
        <v>163.63</v>
      </c>
      <c r="AQ15">
        <v>0</v>
      </c>
      <c r="AR15">
        <v>62.87</v>
      </c>
      <c r="AS15">
        <v>62.87</v>
      </c>
      <c r="AT15">
        <v>77.87</v>
      </c>
      <c r="AU15">
        <v>83.19</v>
      </c>
      <c r="AV15">
        <v>80</v>
      </c>
      <c r="AW15">
        <v>29.6</v>
      </c>
      <c r="AX15">
        <v>50.06</v>
      </c>
      <c r="AY15">
        <v>216.19</v>
      </c>
      <c r="AZ15">
        <v>0</v>
      </c>
      <c r="BA15">
        <v>22.25</v>
      </c>
      <c r="BB15">
        <v>4.84</v>
      </c>
    </row>
    <row r="16" spans="1:54">
      <c r="A16" t="s">
        <v>249</v>
      </c>
      <c r="G16" t="s">
        <v>58</v>
      </c>
      <c r="H16" s="73">
        <v>1037.56</v>
      </c>
      <c r="I16" s="46">
        <v>236.58999999999997</v>
      </c>
      <c r="J16" s="46">
        <v>176.56</v>
      </c>
      <c r="K16" s="46">
        <v>62.87</v>
      </c>
      <c r="L16" s="46">
        <v>0</v>
      </c>
      <c r="M16" s="74">
        <v>0</v>
      </c>
      <c r="N16" s="73">
        <v>0</v>
      </c>
      <c r="O16" s="46">
        <v>80</v>
      </c>
      <c r="P16" s="46">
        <v>0</v>
      </c>
      <c r="Q16" s="46">
        <v>0</v>
      </c>
      <c r="R16" s="46">
        <v>0</v>
      </c>
      <c r="S16" s="74">
        <v>0</v>
      </c>
      <c r="W16">
        <v>48.36</v>
      </c>
      <c r="X16">
        <v>20.309999999999999</v>
      </c>
      <c r="Y16">
        <v>145.1</v>
      </c>
      <c r="Z16">
        <v>0</v>
      </c>
      <c r="AA16">
        <v>67.709999999999994</v>
      </c>
      <c r="AB16">
        <v>22.58</v>
      </c>
      <c r="AC16">
        <v>12.93</v>
      </c>
      <c r="AD16">
        <v>0</v>
      </c>
      <c r="AE16">
        <v>0</v>
      </c>
      <c r="AF16">
        <v>7.06</v>
      </c>
      <c r="AG16">
        <v>24.18</v>
      </c>
      <c r="AH16">
        <v>0</v>
      </c>
      <c r="AI16">
        <v>33.369999999999997</v>
      </c>
      <c r="AJ16">
        <v>175.16</v>
      </c>
      <c r="AK16">
        <v>100.12</v>
      </c>
      <c r="AL16">
        <v>63.07</v>
      </c>
      <c r="AM16">
        <v>0</v>
      </c>
      <c r="AN16">
        <v>19.63</v>
      </c>
      <c r="AO16">
        <v>0.63</v>
      </c>
      <c r="AP16">
        <v>163.63</v>
      </c>
      <c r="AQ16">
        <v>0</v>
      </c>
      <c r="AR16">
        <v>62.87</v>
      </c>
      <c r="AS16">
        <v>62.87</v>
      </c>
      <c r="AT16">
        <v>77.87</v>
      </c>
      <c r="AU16">
        <v>83.19</v>
      </c>
      <c r="AV16">
        <v>80</v>
      </c>
      <c r="AW16">
        <v>29.6</v>
      </c>
      <c r="AX16">
        <v>50.06</v>
      </c>
      <c r="AY16">
        <v>216.19</v>
      </c>
      <c r="AZ16">
        <v>0</v>
      </c>
      <c r="BA16">
        <v>22.25</v>
      </c>
      <c r="BB16">
        <v>4.84</v>
      </c>
    </row>
    <row r="17" spans="1:54">
      <c r="A17" t="s">
        <v>250</v>
      </c>
      <c r="G17" t="s">
        <v>59</v>
      </c>
      <c r="H17" s="73">
        <v>1013.38</v>
      </c>
      <c r="I17" s="46">
        <v>236.58999999999997</v>
      </c>
      <c r="J17" s="46">
        <v>176.56</v>
      </c>
      <c r="K17" s="46">
        <v>62.87</v>
      </c>
      <c r="L17" s="46">
        <v>0</v>
      </c>
      <c r="M17" s="74">
        <v>0</v>
      </c>
      <c r="N17" s="73">
        <v>0</v>
      </c>
      <c r="O17" s="46">
        <v>80</v>
      </c>
      <c r="P17" s="46">
        <v>0</v>
      </c>
      <c r="Q17" s="46">
        <v>0</v>
      </c>
      <c r="R17" s="46">
        <v>0</v>
      </c>
      <c r="S17" s="74">
        <v>0</v>
      </c>
      <c r="W17">
        <v>48.36</v>
      </c>
      <c r="X17">
        <v>20.309999999999999</v>
      </c>
      <c r="Y17">
        <v>145.1</v>
      </c>
      <c r="Z17">
        <v>0</v>
      </c>
      <c r="AA17">
        <v>67.709999999999994</v>
      </c>
      <c r="AB17">
        <v>22.58</v>
      </c>
      <c r="AC17">
        <v>12.93</v>
      </c>
      <c r="AD17">
        <v>0</v>
      </c>
      <c r="AE17">
        <v>0</v>
      </c>
      <c r="AF17">
        <v>7.06</v>
      </c>
      <c r="AG17">
        <v>24.18</v>
      </c>
      <c r="AH17">
        <v>0</v>
      </c>
      <c r="AI17">
        <v>33.369999999999997</v>
      </c>
      <c r="AJ17">
        <v>175.16</v>
      </c>
      <c r="AK17">
        <v>100.12</v>
      </c>
      <c r="AL17">
        <v>63.07</v>
      </c>
      <c r="AM17">
        <v>0</v>
      </c>
      <c r="AN17">
        <v>19.63</v>
      </c>
      <c r="AO17">
        <v>0.63</v>
      </c>
      <c r="AP17">
        <v>163.63</v>
      </c>
      <c r="AQ17">
        <v>0</v>
      </c>
      <c r="AR17">
        <v>62.87</v>
      </c>
      <c r="AS17">
        <v>62.87</v>
      </c>
      <c r="AT17">
        <v>77.87</v>
      </c>
      <c r="AU17">
        <v>59.01</v>
      </c>
      <c r="AV17">
        <v>80</v>
      </c>
      <c r="AW17">
        <v>29.6</v>
      </c>
      <c r="AX17">
        <v>50.06</v>
      </c>
      <c r="AY17">
        <v>216.19</v>
      </c>
      <c r="AZ17">
        <v>0</v>
      </c>
      <c r="BA17">
        <v>22.25</v>
      </c>
      <c r="BB17">
        <v>4.84</v>
      </c>
    </row>
    <row r="18" spans="1:54">
      <c r="A18" t="s">
        <v>251</v>
      </c>
      <c r="G18" t="s">
        <v>60</v>
      </c>
      <c r="H18" s="73">
        <v>1013.38</v>
      </c>
      <c r="I18" s="46">
        <v>236.58999999999997</v>
      </c>
      <c r="J18" s="46">
        <v>176.56</v>
      </c>
      <c r="K18" s="46">
        <v>62.87</v>
      </c>
      <c r="L18" s="46">
        <v>0</v>
      </c>
      <c r="M18" s="74">
        <v>0</v>
      </c>
      <c r="N18" s="73">
        <v>0</v>
      </c>
      <c r="O18" s="46">
        <v>80</v>
      </c>
      <c r="P18" s="46">
        <v>0</v>
      </c>
      <c r="Q18" s="46">
        <v>0</v>
      </c>
      <c r="R18" s="46">
        <v>0</v>
      </c>
      <c r="S18" s="74">
        <v>0</v>
      </c>
      <c r="W18">
        <v>48.36</v>
      </c>
      <c r="X18">
        <v>20.309999999999999</v>
      </c>
      <c r="Y18">
        <v>145.1</v>
      </c>
      <c r="Z18">
        <v>0</v>
      </c>
      <c r="AA18">
        <v>67.709999999999994</v>
      </c>
      <c r="AB18">
        <v>22.58</v>
      </c>
      <c r="AC18">
        <v>12.93</v>
      </c>
      <c r="AD18">
        <v>0</v>
      </c>
      <c r="AE18">
        <v>0</v>
      </c>
      <c r="AF18">
        <v>7.06</v>
      </c>
      <c r="AG18">
        <v>24.18</v>
      </c>
      <c r="AH18">
        <v>0</v>
      </c>
      <c r="AI18">
        <v>33.369999999999997</v>
      </c>
      <c r="AJ18">
        <v>175.16</v>
      </c>
      <c r="AK18">
        <v>100.12</v>
      </c>
      <c r="AL18">
        <v>63.07</v>
      </c>
      <c r="AM18">
        <v>0</v>
      </c>
      <c r="AN18">
        <v>19.63</v>
      </c>
      <c r="AO18">
        <v>0.63</v>
      </c>
      <c r="AP18">
        <v>163.63</v>
      </c>
      <c r="AQ18">
        <v>0</v>
      </c>
      <c r="AR18">
        <v>62.87</v>
      </c>
      <c r="AS18">
        <v>62.87</v>
      </c>
      <c r="AT18">
        <v>77.87</v>
      </c>
      <c r="AU18">
        <v>59.01</v>
      </c>
      <c r="AV18">
        <v>80</v>
      </c>
      <c r="AW18">
        <v>29.6</v>
      </c>
      <c r="AX18">
        <v>50.06</v>
      </c>
      <c r="AY18">
        <v>216.19</v>
      </c>
      <c r="AZ18">
        <v>0</v>
      </c>
      <c r="BA18">
        <v>22.25</v>
      </c>
      <c r="BB18">
        <v>4.84</v>
      </c>
    </row>
    <row r="19" spans="1:54">
      <c r="A19" t="s">
        <v>265</v>
      </c>
      <c r="G19" t="s">
        <v>61</v>
      </c>
      <c r="H19" s="73">
        <v>1012.33</v>
      </c>
      <c r="I19" s="46">
        <v>236.58999999999997</v>
      </c>
      <c r="J19" s="46">
        <v>176.37</v>
      </c>
      <c r="K19" s="46">
        <v>62.87</v>
      </c>
      <c r="L19" s="46">
        <v>0</v>
      </c>
      <c r="M19" s="74">
        <v>0</v>
      </c>
      <c r="N19" s="73">
        <v>0</v>
      </c>
      <c r="O19" s="46">
        <v>165</v>
      </c>
      <c r="P19" s="46">
        <v>0</v>
      </c>
      <c r="Q19" s="46">
        <v>0</v>
      </c>
      <c r="R19" s="46">
        <v>0</v>
      </c>
      <c r="S19" s="74">
        <v>0</v>
      </c>
      <c r="W19">
        <v>48.36</v>
      </c>
      <c r="X19">
        <v>20.309999999999999</v>
      </c>
      <c r="Y19">
        <v>145.1</v>
      </c>
      <c r="Z19">
        <v>0</v>
      </c>
      <c r="AA19">
        <v>67.709999999999994</v>
      </c>
      <c r="AB19">
        <v>22.58</v>
      </c>
      <c r="AC19">
        <v>12.74</v>
      </c>
      <c r="AD19">
        <v>15</v>
      </c>
      <c r="AE19">
        <v>50</v>
      </c>
      <c r="AF19">
        <v>6.06</v>
      </c>
      <c r="AG19">
        <v>24.18</v>
      </c>
      <c r="AH19">
        <v>0</v>
      </c>
      <c r="AI19">
        <v>33.369999999999997</v>
      </c>
      <c r="AJ19">
        <v>175.16</v>
      </c>
      <c r="AK19">
        <v>100.12</v>
      </c>
      <c r="AL19">
        <v>63.07</v>
      </c>
      <c r="AM19">
        <v>0</v>
      </c>
      <c r="AN19">
        <v>19.63</v>
      </c>
      <c r="AO19">
        <v>0.57999999999999996</v>
      </c>
      <c r="AP19">
        <v>163.63</v>
      </c>
      <c r="AQ19">
        <v>0</v>
      </c>
      <c r="AR19">
        <v>62.87</v>
      </c>
      <c r="AS19">
        <v>62.87</v>
      </c>
      <c r="AT19">
        <v>77.87</v>
      </c>
      <c r="AU19">
        <v>59.01</v>
      </c>
      <c r="AV19">
        <v>100</v>
      </c>
      <c r="AW19">
        <v>29.6</v>
      </c>
      <c r="AX19">
        <v>50.06</v>
      </c>
      <c r="AY19">
        <v>216.19</v>
      </c>
      <c r="AZ19">
        <v>0</v>
      </c>
      <c r="BA19">
        <v>22.25</v>
      </c>
      <c r="BB19">
        <v>4.84</v>
      </c>
    </row>
    <row r="20" spans="1:54">
      <c r="A20" t="s">
        <v>266</v>
      </c>
      <c r="G20" t="s">
        <v>62</v>
      </c>
      <c r="H20" s="73">
        <v>1012.33</v>
      </c>
      <c r="I20" s="46">
        <v>236.58999999999997</v>
      </c>
      <c r="J20" s="46">
        <v>176.37</v>
      </c>
      <c r="K20" s="46">
        <v>62.87</v>
      </c>
      <c r="L20" s="46">
        <v>0</v>
      </c>
      <c r="M20" s="74">
        <v>0</v>
      </c>
      <c r="N20" s="73">
        <v>0</v>
      </c>
      <c r="O20" s="46">
        <v>165</v>
      </c>
      <c r="P20" s="46">
        <v>0</v>
      </c>
      <c r="Q20" s="46">
        <v>0</v>
      </c>
      <c r="R20" s="46">
        <v>0</v>
      </c>
      <c r="S20" s="74">
        <v>0</v>
      </c>
      <c r="W20">
        <v>48.36</v>
      </c>
      <c r="X20">
        <v>20.309999999999999</v>
      </c>
      <c r="Y20">
        <v>145.1</v>
      </c>
      <c r="Z20">
        <v>0</v>
      </c>
      <c r="AA20">
        <v>67.709999999999994</v>
      </c>
      <c r="AB20">
        <v>22.58</v>
      </c>
      <c r="AC20">
        <v>12.74</v>
      </c>
      <c r="AD20">
        <v>15</v>
      </c>
      <c r="AE20">
        <v>50</v>
      </c>
      <c r="AF20">
        <v>6.06</v>
      </c>
      <c r="AG20">
        <v>24.18</v>
      </c>
      <c r="AH20">
        <v>0</v>
      </c>
      <c r="AI20">
        <v>33.369999999999997</v>
      </c>
      <c r="AJ20">
        <v>175.16</v>
      </c>
      <c r="AK20">
        <v>100.12</v>
      </c>
      <c r="AL20">
        <v>63.07</v>
      </c>
      <c r="AM20">
        <v>0</v>
      </c>
      <c r="AN20">
        <v>19.63</v>
      </c>
      <c r="AO20">
        <v>0.57999999999999996</v>
      </c>
      <c r="AP20">
        <v>163.63</v>
      </c>
      <c r="AQ20">
        <v>0</v>
      </c>
      <c r="AR20">
        <v>62.87</v>
      </c>
      <c r="AS20">
        <v>62.87</v>
      </c>
      <c r="AT20">
        <v>77.87</v>
      </c>
      <c r="AU20">
        <v>59.01</v>
      </c>
      <c r="AV20">
        <v>100</v>
      </c>
      <c r="AW20">
        <v>29.6</v>
      </c>
      <c r="AX20">
        <v>50.06</v>
      </c>
      <c r="AY20">
        <v>216.19</v>
      </c>
      <c r="AZ20">
        <v>0</v>
      </c>
      <c r="BA20">
        <v>22.25</v>
      </c>
      <c r="BB20">
        <v>4.84</v>
      </c>
    </row>
    <row r="21" spans="1:54">
      <c r="A21" t="s">
        <v>252</v>
      </c>
      <c r="G21" t="s">
        <v>63</v>
      </c>
      <c r="H21" s="73">
        <v>1012.33</v>
      </c>
      <c r="I21" s="46">
        <v>236.58999999999997</v>
      </c>
      <c r="J21" s="46">
        <v>176.37</v>
      </c>
      <c r="K21" s="46">
        <v>62.87</v>
      </c>
      <c r="L21" s="46">
        <v>0</v>
      </c>
      <c r="M21" s="74">
        <v>0</v>
      </c>
      <c r="N21" s="73">
        <v>0</v>
      </c>
      <c r="O21" s="46">
        <v>165</v>
      </c>
      <c r="P21" s="46">
        <v>0</v>
      </c>
      <c r="Q21" s="46">
        <v>0</v>
      </c>
      <c r="R21" s="46">
        <v>0</v>
      </c>
      <c r="S21" s="74">
        <v>0</v>
      </c>
      <c r="W21">
        <v>48.36</v>
      </c>
      <c r="X21">
        <v>20.309999999999999</v>
      </c>
      <c r="Y21">
        <v>145.1</v>
      </c>
      <c r="Z21">
        <v>0</v>
      </c>
      <c r="AA21">
        <v>67.709999999999994</v>
      </c>
      <c r="AB21">
        <v>22.58</v>
      </c>
      <c r="AC21">
        <v>12.74</v>
      </c>
      <c r="AD21">
        <v>15</v>
      </c>
      <c r="AE21">
        <v>50</v>
      </c>
      <c r="AF21">
        <v>6.06</v>
      </c>
      <c r="AG21">
        <v>24.18</v>
      </c>
      <c r="AH21">
        <v>0</v>
      </c>
      <c r="AI21">
        <v>33.369999999999997</v>
      </c>
      <c r="AJ21">
        <v>175.16</v>
      </c>
      <c r="AK21">
        <v>100.12</v>
      </c>
      <c r="AL21">
        <v>63.07</v>
      </c>
      <c r="AM21">
        <v>0</v>
      </c>
      <c r="AN21">
        <v>19.63</v>
      </c>
      <c r="AO21">
        <v>0.57999999999999996</v>
      </c>
      <c r="AP21">
        <v>163.63</v>
      </c>
      <c r="AQ21">
        <v>0</v>
      </c>
      <c r="AR21">
        <v>62.87</v>
      </c>
      <c r="AS21">
        <v>62.87</v>
      </c>
      <c r="AT21">
        <v>77.87</v>
      </c>
      <c r="AU21">
        <v>59.01</v>
      </c>
      <c r="AV21">
        <v>100</v>
      </c>
      <c r="AW21">
        <v>29.6</v>
      </c>
      <c r="AX21">
        <v>50.06</v>
      </c>
      <c r="AY21">
        <v>216.19</v>
      </c>
      <c r="AZ21">
        <v>0</v>
      </c>
      <c r="BA21">
        <v>22.25</v>
      </c>
      <c r="BB21">
        <v>4.84</v>
      </c>
    </row>
    <row r="22" spans="1:54">
      <c r="A22" t="s">
        <v>253</v>
      </c>
      <c r="G22" t="s">
        <v>64</v>
      </c>
      <c r="H22" s="73">
        <v>1012.33</v>
      </c>
      <c r="I22" s="46">
        <v>236.58999999999997</v>
      </c>
      <c r="J22" s="46">
        <v>176.37</v>
      </c>
      <c r="K22" s="46">
        <v>62.87</v>
      </c>
      <c r="L22" s="46">
        <v>0</v>
      </c>
      <c r="M22" s="74">
        <v>0</v>
      </c>
      <c r="N22" s="73">
        <v>0</v>
      </c>
      <c r="O22" s="46">
        <v>165</v>
      </c>
      <c r="P22" s="46">
        <v>0</v>
      </c>
      <c r="Q22" s="46">
        <v>0</v>
      </c>
      <c r="R22" s="46">
        <v>0</v>
      </c>
      <c r="S22" s="74">
        <v>0</v>
      </c>
      <c r="W22">
        <v>48.36</v>
      </c>
      <c r="X22">
        <v>20.309999999999999</v>
      </c>
      <c r="Y22">
        <v>145.1</v>
      </c>
      <c r="Z22">
        <v>0</v>
      </c>
      <c r="AA22">
        <v>67.709999999999994</v>
      </c>
      <c r="AB22">
        <v>22.58</v>
      </c>
      <c r="AC22">
        <v>12.74</v>
      </c>
      <c r="AD22">
        <v>15</v>
      </c>
      <c r="AE22">
        <v>50</v>
      </c>
      <c r="AF22">
        <v>6.06</v>
      </c>
      <c r="AG22">
        <v>24.18</v>
      </c>
      <c r="AH22">
        <v>0</v>
      </c>
      <c r="AI22">
        <v>33.369999999999997</v>
      </c>
      <c r="AJ22">
        <v>175.16</v>
      </c>
      <c r="AK22">
        <v>100.12</v>
      </c>
      <c r="AL22">
        <v>63.07</v>
      </c>
      <c r="AM22">
        <v>0</v>
      </c>
      <c r="AN22">
        <v>19.63</v>
      </c>
      <c r="AO22">
        <v>0.57999999999999996</v>
      </c>
      <c r="AP22">
        <v>163.63</v>
      </c>
      <c r="AQ22">
        <v>0</v>
      </c>
      <c r="AR22">
        <v>62.87</v>
      </c>
      <c r="AS22">
        <v>62.87</v>
      </c>
      <c r="AT22">
        <v>77.87</v>
      </c>
      <c r="AU22">
        <v>59.01</v>
      </c>
      <c r="AV22">
        <v>100</v>
      </c>
      <c r="AW22">
        <v>29.6</v>
      </c>
      <c r="AX22">
        <v>50.06</v>
      </c>
      <c r="AY22">
        <v>216.19</v>
      </c>
      <c r="AZ22">
        <v>0</v>
      </c>
      <c r="BA22">
        <v>22.25</v>
      </c>
      <c r="BB22">
        <v>4.84</v>
      </c>
    </row>
    <row r="23" spans="1:54">
      <c r="A23" t="s">
        <v>254</v>
      </c>
      <c r="G23" t="s">
        <v>65</v>
      </c>
      <c r="H23" s="73">
        <v>1011.3100000000001</v>
      </c>
      <c r="I23" s="46">
        <v>206.98999999999998</v>
      </c>
      <c r="J23" s="46">
        <v>176.28</v>
      </c>
      <c r="K23" s="46">
        <v>62.87</v>
      </c>
      <c r="L23" s="46">
        <v>0</v>
      </c>
      <c r="M23" s="74">
        <v>0</v>
      </c>
      <c r="N23" s="73">
        <v>0</v>
      </c>
      <c r="O23" s="46">
        <v>165</v>
      </c>
      <c r="P23" s="46">
        <v>0</v>
      </c>
      <c r="Q23" s="46">
        <v>0</v>
      </c>
      <c r="R23" s="46">
        <v>0</v>
      </c>
      <c r="S23" s="74">
        <v>0</v>
      </c>
      <c r="W23">
        <v>48.36</v>
      </c>
      <c r="X23">
        <v>20.309999999999999</v>
      </c>
      <c r="Y23">
        <v>145.1</v>
      </c>
      <c r="Z23">
        <v>0</v>
      </c>
      <c r="AA23">
        <v>67.709999999999994</v>
      </c>
      <c r="AB23">
        <v>22.58</v>
      </c>
      <c r="AC23">
        <v>12.65</v>
      </c>
      <c r="AD23">
        <v>15</v>
      </c>
      <c r="AE23">
        <v>50</v>
      </c>
      <c r="AF23">
        <v>5.04</v>
      </c>
      <c r="AG23">
        <v>24.18</v>
      </c>
      <c r="AH23">
        <v>0</v>
      </c>
      <c r="AI23">
        <v>33.369999999999997</v>
      </c>
      <c r="AJ23">
        <v>175.16</v>
      </c>
      <c r="AK23">
        <v>100.12</v>
      </c>
      <c r="AL23">
        <v>63.07</v>
      </c>
      <c r="AM23">
        <v>0</v>
      </c>
      <c r="AN23">
        <v>19.63</v>
      </c>
      <c r="AO23">
        <v>0.57999999999999996</v>
      </c>
      <c r="AP23">
        <v>163.63</v>
      </c>
      <c r="AQ23">
        <v>0</v>
      </c>
      <c r="AR23">
        <v>62.87</v>
      </c>
      <c r="AS23">
        <v>62.87</v>
      </c>
      <c r="AT23">
        <v>77.87</v>
      </c>
      <c r="AU23">
        <v>59.01</v>
      </c>
      <c r="AV23">
        <v>100</v>
      </c>
      <c r="AW23">
        <v>0</v>
      </c>
      <c r="AX23">
        <v>50.06</v>
      </c>
      <c r="AY23">
        <v>216.19</v>
      </c>
      <c r="AZ23">
        <v>0</v>
      </c>
      <c r="BA23">
        <v>22.25</v>
      </c>
      <c r="BB23">
        <v>4.84</v>
      </c>
    </row>
    <row r="24" spans="1:54">
      <c r="A24" t="s">
        <v>255</v>
      </c>
      <c r="G24" t="s">
        <v>66</v>
      </c>
      <c r="H24" s="73">
        <v>1035.49</v>
      </c>
      <c r="I24" s="46">
        <v>206.98999999999998</v>
      </c>
      <c r="J24" s="46">
        <v>176.28</v>
      </c>
      <c r="K24" s="46">
        <v>62.87</v>
      </c>
      <c r="L24" s="46">
        <v>0</v>
      </c>
      <c r="M24" s="74">
        <v>0</v>
      </c>
      <c r="N24" s="73">
        <v>0</v>
      </c>
      <c r="O24" s="46">
        <v>165</v>
      </c>
      <c r="P24" s="46">
        <v>0</v>
      </c>
      <c r="Q24" s="46">
        <v>0</v>
      </c>
      <c r="R24" s="46">
        <v>0</v>
      </c>
      <c r="S24" s="74">
        <v>0</v>
      </c>
      <c r="W24">
        <v>48.36</v>
      </c>
      <c r="X24">
        <v>20.309999999999999</v>
      </c>
      <c r="Y24">
        <v>145.1</v>
      </c>
      <c r="Z24">
        <v>0</v>
      </c>
      <c r="AA24">
        <v>67.709999999999994</v>
      </c>
      <c r="AB24">
        <v>22.58</v>
      </c>
      <c r="AC24">
        <v>12.65</v>
      </c>
      <c r="AD24">
        <v>15</v>
      </c>
      <c r="AE24">
        <v>50</v>
      </c>
      <c r="AF24">
        <v>5.04</v>
      </c>
      <c r="AG24">
        <v>24.18</v>
      </c>
      <c r="AH24">
        <v>0</v>
      </c>
      <c r="AI24">
        <v>33.369999999999997</v>
      </c>
      <c r="AJ24">
        <v>175.16</v>
      </c>
      <c r="AK24">
        <v>100.12</v>
      </c>
      <c r="AL24">
        <v>63.07</v>
      </c>
      <c r="AM24">
        <v>0</v>
      </c>
      <c r="AN24">
        <v>19.63</v>
      </c>
      <c r="AO24">
        <v>0.57999999999999996</v>
      </c>
      <c r="AP24">
        <v>163.63</v>
      </c>
      <c r="AQ24">
        <v>0</v>
      </c>
      <c r="AR24">
        <v>62.87</v>
      </c>
      <c r="AS24">
        <v>62.87</v>
      </c>
      <c r="AT24">
        <v>77.87</v>
      </c>
      <c r="AU24">
        <v>83.19</v>
      </c>
      <c r="AV24">
        <v>100</v>
      </c>
      <c r="AW24">
        <v>0</v>
      </c>
      <c r="AX24">
        <v>50.06</v>
      </c>
      <c r="AY24">
        <v>216.19</v>
      </c>
      <c r="AZ24">
        <v>0</v>
      </c>
      <c r="BA24">
        <v>22.25</v>
      </c>
      <c r="BB24">
        <v>4.84</v>
      </c>
    </row>
    <row r="25" spans="1:54">
      <c r="A25" t="s">
        <v>256</v>
      </c>
      <c r="G25" t="s">
        <v>67</v>
      </c>
      <c r="H25" s="73">
        <v>1035.49</v>
      </c>
      <c r="I25" s="46">
        <v>206.98999999999998</v>
      </c>
      <c r="J25" s="46">
        <v>176.28</v>
      </c>
      <c r="K25" s="46">
        <v>62.87</v>
      </c>
      <c r="L25" s="46">
        <v>0</v>
      </c>
      <c r="M25" s="74">
        <v>0</v>
      </c>
      <c r="N25" s="73">
        <v>0</v>
      </c>
      <c r="O25" s="46">
        <v>165</v>
      </c>
      <c r="P25" s="46">
        <v>0</v>
      </c>
      <c r="Q25" s="46">
        <v>0</v>
      </c>
      <c r="R25" s="46">
        <v>0</v>
      </c>
      <c r="S25" s="74">
        <v>0</v>
      </c>
      <c r="W25">
        <v>48.36</v>
      </c>
      <c r="X25">
        <v>20.309999999999999</v>
      </c>
      <c r="Y25">
        <v>145.1</v>
      </c>
      <c r="Z25">
        <v>0</v>
      </c>
      <c r="AA25">
        <v>67.709999999999994</v>
      </c>
      <c r="AB25">
        <v>22.58</v>
      </c>
      <c r="AC25">
        <v>12.65</v>
      </c>
      <c r="AD25">
        <v>15</v>
      </c>
      <c r="AE25">
        <v>50</v>
      </c>
      <c r="AF25">
        <v>5.04</v>
      </c>
      <c r="AG25">
        <v>24.18</v>
      </c>
      <c r="AH25">
        <v>0</v>
      </c>
      <c r="AI25">
        <v>33.369999999999997</v>
      </c>
      <c r="AJ25">
        <v>175.16</v>
      </c>
      <c r="AK25">
        <v>100.12</v>
      </c>
      <c r="AL25">
        <v>63.07</v>
      </c>
      <c r="AM25">
        <v>0</v>
      </c>
      <c r="AN25">
        <v>19.63</v>
      </c>
      <c r="AO25">
        <v>0.57999999999999996</v>
      </c>
      <c r="AP25">
        <v>163.63</v>
      </c>
      <c r="AQ25">
        <v>0</v>
      </c>
      <c r="AR25">
        <v>62.87</v>
      </c>
      <c r="AS25">
        <v>62.87</v>
      </c>
      <c r="AT25">
        <v>77.87</v>
      </c>
      <c r="AU25">
        <v>83.19</v>
      </c>
      <c r="AV25">
        <v>100</v>
      </c>
      <c r="AW25">
        <v>0</v>
      </c>
      <c r="AX25">
        <v>50.06</v>
      </c>
      <c r="AY25">
        <v>216.19</v>
      </c>
      <c r="AZ25">
        <v>0</v>
      </c>
      <c r="BA25">
        <v>22.25</v>
      </c>
      <c r="BB25">
        <v>4.84</v>
      </c>
    </row>
    <row r="26" spans="1:54">
      <c r="A26" t="s">
        <v>257</v>
      </c>
      <c r="G26" t="s">
        <v>68</v>
      </c>
      <c r="H26" s="73">
        <v>1035.49</v>
      </c>
      <c r="I26" s="46">
        <v>206.98999999999998</v>
      </c>
      <c r="J26" s="46">
        <v>176.28</v>
      </c>
      <c r="K26" s="46">
        <v>62.87</v>
      </c>
      <c r="L26" s="46">
        <v>0</v>
      </c>
      <c r="M26" s="74">
        <v>0</v>
      </c>
      <c r="N26" s="73">
        <v>0</v>
      </c>
      <c r="O26" s="46">
        <v>165</v>
      </c>
      <c r="P26" s="46">
        <v>0</v>
      </c>
      <c r="Q26" s="46">
        <v>0</v>
      </c>
      <c r="R26" s="46">
        <v>0</v>
      </c>
      <c r="S26" s="74">
        <v>0</v>
      </c>
      <c r="W26">
        <v>48.36</v>
      </c>
      <c r="X26">
        <v>20.309999999999999</v>
      </c>
      <c r="Y26">
        <v>145.1</v>
      </c>
      <c r="Z26">
        <v>0</v>
      </c>
      <c r="AA26">
        <v>67.709999999999994</v>
      </c>
      <c r="AB26">
        <v>22.58</v>
      </c>
      <c r="AC26">
        <v>12.65</v>
      </c>
      <c r="AD26">
        <v>15</v>
      </c>
      <c r="AE26">
        <v>50</v>
      </c>
      <c r="AF26">
        <v>5.04</v>
      </c>
      <c r="AG26">
        <v>24.18</v>
      </c>
      <c r="AH26">
        <v>0</v>
      </c>
      <c r="AI26">
        <v>33.369999999999997</v>
      </c>
      <c r="AJ26">
        <v>175.16</v>
      </c>
      <c r="AK26">
        <v>100.12</v>
      </c>
      <c r="AL26">
        <v>63.07</v>
      </c>
      <c r="AM26">
        <v>0</v>
      </c>
      <c r="AN26">
        <v>19.63</v>
      </c>
      <c r="AO26">
        <v>0.57999999999999996</v>
      </c>
      <c r="AP26">
        <v>163.63</v>
      </c>
      <c r="AQ26">
        <v>0</v>
      </c>
      <c r="AR26">
        <v>62.87</v>
      </c>
      <c r="AS26">
        <v>62.87</v>
      </c>
      <c r="AT26">
        <v>77.87</v>
      </c>
      <c r="AU26">
        <v>83.19</v>
      </c>
      <c r="AV26">
        <v>100</v>
      </c>
      <c r="AW26">
        <v>0</v>
      </c>
      <c r="AX26">
        <v>50.06</v>
      </c>
      <c r="AY26">
        <v>216.19</v>
      </c>
      <c r="AZ26">
        <v>0</v>
      </c>
      <c r="BA26">
        <v>22.25</v>
      </c>
      <c r="BB26">
        <v>4.84</v>
      </c>
    </row>
    <row r="27" spans="1:54">
      <c r="A27" t="s">
        <v>258</v>
      </c>
      <c r="G27" t="s">
        <v>69</v>
      </c>
      <c r="H27" s="73">
        <v>958.7399999999999</v>
      </c>
      <c r="I27" s="46">
        <v>173.62</v>
      </c>
      <c r="J27" s="46">
        <v>176.19</v>
      </c>
      <c r="K27" s="46">
        <v>62.87</v>
      </c>
      <c r="L27" s="46">
        <v>0</v>
      </c>
      <c r="M27" s="74">
        <v>0</v>
      </c>
      <c r="N27" s="73">
        <v>0</v>
      </c>
      <c r="O27" s="46">
        <v>195</v>
      </c>
      <c r="P27" s="46">
        <v>0</v>
      </c>
      <c r="Q27" s="46">
        <v>0</v>
      </c>
      <c r="R27" s="46">
        <v>0</v>
      </c>
      <c r="S27" s="74">
        <v>0</v>
      </c>
      <c r="W27">
        <v>48.36</v>
      </c>
      <c r="X27">
        <v>20.309999999999999</v>
      </c>
      <c r="Y27">
        <v>145.1</v>
      </c>
      <c r="Z27">
        <v>0</v>
      </c>
      <c r="AA27">
        <v>67.709999999999994</v>
      </c>
      <c r="AB27">
        <v>22.58</v>
      </c>
      <c r="AC27">
        <v>12.56</v>
      </c>
      <c r="AD27">
        <v>15</v>
      </c>
      <c r="AE27">
        <v>50</v>
      </c>
      <c r="AF27">
        <v>6.06</v>
      </c>
      <c r="AG27">
        <v>24.18</v>
      </c>
      <c r="AH27">
        <v>0</v>
      </c>
      <c r="AI27">
        <v>0</v>
      </c>
      <c r="AJ27">
        <v>175.16</v>
      </c>
      <c r="AK27">
        <v>100.12</v>
      </c>
      <c r="AL27">
        <v>63.07</v>
      </c>
      <c r="AM27">
        <v>0</v>
      </c>
      <c r="AN27">
        <v>19.63</v>
      </c>
      <c r="AO27">
        <v>0.68</v>
      </c>
      <c r="AP27">
        <v>163.63</v>
      </c>
      <c r="AQ27">
        <v>0</v>
      </c>
      <c r="AR27">
        <v>62.87</v>
      </c>
      <c r="AS27">
        <v>62.87</v>
      </c>
      <c r="AT27">
        <v>0</v>
      </c>
      <c r="AU27">
        <v>83.19</v>
      </c>
      <c r="AV27">
        <v>130</v>
      </c>
      <c r="AW27">
        <v>0</v>
      </c>
      <c r="AX27">
        <v>50.06</v>
      </c>
      <c r="AY27">
        <v>216.19</v>
      </c>
      <c r="AZ27">
        <v>0</v>
      </c>
      <c r="BA27">
        <v>22.25</v>
      </c>
      <c r="BB27">
        <v>4.84</v>
      </c>
    </row>
    <row r="28" spans="1:54">
      <c r="A28" t="s">
        <v>259</v>
      </c>
      <c r="G28" t="s">
        <v>70</v>
      </c>
      <c r="H28" s="73">
        <v>958.7399999999999</v>
      </c>
      <c r="I28" s="46">
        <v>173.62</v>
      </c>
      <c r="J28" s="46">
        <v>176.19</v>
      </c>
      <c r="K28" s="46">
        <v>62.87</v>
      </c>
      <c r="L28" s="46">
        <v>0</v>
      </c>
      <c r="M28" s="74">
        <v>0</v>
      </c>
      <c r="N28" s="73">
        <v>0</v>
      </c>
      <c r="O28" s="46">
        <v>195</v>
      </c>
      <c r="P28" s="46">
        <v>0</v>
      </c>
      <c r="Q28" s="46">
        <v>0</v>
      </c>
      <c r="R28" s="46">
        <v>0</v>
      </c>
      <c r="S28" s="74">
        <v>0</v>
      </c>
      <c r="W28">
        <v>48.36</v>
      </c>
      <c r="X28">
        <v>20.309999999999999</v>
      </c>
      <c r="Y28">
        <v>145.1</v>
      </c>
      <c r="Z28">
        <v>0</v>
      </c>
      <c r="AA28">
        <v>67.709999999999994</v>
      </c>
      <c r="AB28">
        <v>22.58</v>
      </c>
      <c r="AC28">
        <v>12.56</v>
      </c>
      <c r="AD28">
        <v>15</v>
      </c>
      <c r="AE28">
        <v>50</v>
      </c>
      <c r="AF28">
        <v>6.06</v>
      </c>
      <c r="AG28">
        <v>24.18</v>
      </c>
      <c r="AH28">
        <v>0</v>
      </c>
      <c r="AI28">
        <v>0</v>
      </c>
      <c r="AJ28">
        <v>175.16</v>
      </c>
      <c r="AK28">
        <v>100.12</v>
      </c>
      <c r="AL28">
        <v>63.07</v>
      </c>
      <c r="AM28">
        <v>0</v>
      </c>
      <c r="AN28">
        <v>19.63</v>
      </c>
      <c r="AO28">
        <v>0.68</v>
      </c>
      <c r="AP28">
        <v>163.63</v>
      </c>
      <c r="AQ28">
        <v>0</v>
      </c>
      <c r="AR28">
        <v>62.87</v>
      </c>
      <c r="AS28">
        <v>62.87</v>
      </c>
      <c r="AT28">
        <v>0</v>
      </c>
      <c r="AU28">
        <v>83.19</v>
      </c>
      <c r="AV28">
        <v>130</v>
      </c>
      <c r="AW28">
        <v>0</v>
      </c>
      <c r="AX28">
        <v>50.06</v>
      </c>
      <c r="AY28">
        <v>216.19</v>
      </c>
      <c r="AZ28">
        <v>0</v>
      </c>
      <c r="BA28">
        <v>22.25</v>
      </c>
      <c r="BB28">
        <v>4.84</v>
      </c>
    </row>
    <row r="29" spans="1:54">
      <c r="A29" t="s">
        <v>267</v>
      </c>
      <c r="G29" t="s">
        <v>71</v>
      </c>
      <c r="H29" s="73">
        <v>958.7399999999999</v>
      </c>
      <c r="I29" s="46">
        <v>173.62</v>
      </c>
      <c r="J29" s="46">
        <v>176.19</v>
      </c>
      <c r="K29" s="46">
        <v>62.87</v>
      </c>
      <c r="L29" s="46">
        <v>0.77</v>
      </c>
      <c r="M29" s="74">
        <v>0</v>
      </c>
      <c r="N29" s="73">
        <v>0</v>
      </c>
      <c r="O29" s="46">
        <v>195</v>
      </c>
      <c r="P29" s="46">
        <v>0</v>
      </c>
      <c r="Q29" s="46">
        <v>0</v>
      </c>
      <c r="R29" s="46">
        <v>0</v>
      </c>
      <c r="S29" s="74">
        <v>0</v>
      </c>
      <c r="W29">
        <v>48.36</v>
      </c>
      <c r="X29">
        <v>20.309999999999999</v>
      </c>
      <c r="Y29">
        <v>145.1</v>
      </c>
      <c r="Z29">
        <v>0.77</v>
      </c>
      <c r="AA29">
        <v>67.709999999999994</v>
      </c>
      <c r="AB29">
        <v>22.58</v>
      </c>
      <c r="AC29">
        <v>12.56</v>
      </c>
      <c r="AD29">
        <v>15</v>
      </c>
      <c r="AE29">
        <v>50</v>
      </c>
      <c r="AF29">
        <v>6.06</v>
      </c>
      <c r="AG29">
        <v>24.18</v>
      </c>
      <c r="AH29">
        <v>0</v>
      </c>
      <c r="AI29">
        <v>0</v>
      </c>
      <c r="AJ29">
        <v>175.16</v>
      </c>
      <c r="AK29">
        <v>100.12</v>
      </c>
      <c r="AL29">
        <v>63.07</v>
      </c>
      <c r="AM29">
        <v>0</v>
      </c>
      <c r="AN29">
        <v>19.63</v>
      </c>
      <c r="AO29">
        <v>0.68</v>
      </c>
      <c r="AP29">
        <v>163.63</v>
      </c>
      <c r="AQ29">
        <v>0</v>
      </c>
      <c r="AR29">
        <v>62.87</v>
      </c>
      <c r="AS29">
        <v>62.87</v>
      </c>
      <c r="AT29">
        <v>0</v>
      </c>
      <c r="AU29">
        <v>83.19</v>
      </c>
      <c r="AV29">
        <v>130</v>
      </c>
      <c r="AW29">
        <v>0</v>
      </c>
      <c r="AX29">
        <v>50.06</v>
      </c>
      <c r="AY29">
        <v>216.19</v>
      </c>
      <c r="AZ29">
        <v>0</v>
      </c>
      <c r="BA29">
        <v>22.25</v>
      </c>
      <c r="BB29">
        <v>4.84</v>
      </c>
    </row>
    <row r="30" spans="1:54">
      <c r="A30" t="s">
        <v>268</v>
      </c>
      <c r="G30" t="s">
        <v>72</v>
      </c>
      <c r="H30" s="73">
        <v>958.7399999999999</v>
      </c>
      <c r="I30" s="46">
        <v>173.62</v>
      </c>
      <c r="J30" s="46">
        <v>176.19</v>
      </c>
      <c r="K30" s="46">
        <v>62.87</v>
      </c>
      <c r="L30" s="46">
        <v>1.06</v>
      </c>
      <c r="M30" s="74">
        <v>0</v>
      </c>
      <c r="N30" s="73">
        <v>0</v>
      </c>
      <c r="O30" s="46">
        <v>195</v>
      </c>
      <c r="P30" s="46">
        <v>0</v>
      </c>
      <c r="Q30" s="46">
        <v>0</v>
      </c>
      <c r="R30" s="46">
        <v>0</v>
      </c>
      <c r="S30" s="74">
        <v>0</v>
      </c>
      <c r="W30">
        <v>48.36</v>
      </c>
      <c r="X30">
        <v>20.309999999999999</v>
      </c>
      <c r="Y30">
        <v>145.1</v>
      </c>
      <c r="Z30">
        <v>1.06</v>
      </c>
      <c r="AA30">
        <v>67.709999999999994</v>
      </c>
      <c r="AB30">
        <v>22.58</v>
      </c>
      <c r="AC30">
        <v>12.56</v>
      </c>
      <c r="AD30">
        <v>15</v>
      </c>
      <c r="AE30">
        <v>50</v>
      </c>
      <c r="AF30">
        <v>6.06</v>
      </c>
      <c r="AG30">
        <v>24.18</v>
      </c>
      <c r="AH30">
        <v>0</v>
      </c>
      <c r="AI30">
        <v>0</v>
      </c>
      <c r="AJ30">
        <v>175.16</v>
      </c>
      <c r="AK30">
        <v>100.12</v>
      </c>
      <c r="AL30">
        <v>63.07</v>
      </c>
      <c r="AM30">
        <v>0</v>
      </c>
      <c r="AN30">
        <v>19.63</v>
      </c>
      <c r="AO30">
        <v>0.68</v>
      </c>
      <c r="AP30">
        <v>163.63</v>
      </c>
      <c r="AQ30">
        <v>0</v>
      </c>
      <c r="AR30">
        <v>62.87</v>
      </c>
      <c r="AS30">
        <v>62.87</v>
      </c>
      <c r="AT30">
        <v>0</v>
      </c>
      <c r="AU30">
        <v>83.19</v>
      </c>
      <c r="AV30">
        <v>130</v>
      </c>
      <c r="AW30">
        <v>0</v>
      </c>
      <c r="AX30">
        <v>50.06</v>
      </c>
      <c r="AY30">
        <v>216.19</v>
      </c>
      <c r="AZ30">
        <v>0</v>
      </c>
      <c r="BA30">
        <v>22.25</v>
      </c>
      <c r="BB30">
        <v>4.84</v>
      </c>
    </row>
    <row r="31" spans="1:54">
      <c r="A31" t="s">
        <v>278</v>
      </c>
      <c r="G31" t="s">
        <v>73</v>
      </c>
      <c r="H31" s="73">
        <v>958.7399999999999</v>
      </c>
      <c r="I31" s="46">
        <v>173.62</v>
      </c>
      <c r="J31" s="46">
        <v>176.19</v>
      </c>
      <c r="K31" s="46">
        <v>62.87</v>
      </c>
      <c r="L31" s="46">
        <v>1.74</v>
      </c>
      <c r="M31" s="74">
        <v>0</v>
      </c>
      <c r="N31" s="73">
        <v>0</v>
      </c>
      <c r="O31" s="46">
        <v>195</v>
      </c>
      <c r="P31" s="46">
        <v>0</v>
      </c>
      <c r="Q31" s="46">
        <v>0</v>
      </c>
      <c r="R31" s="46">
        <v>0</v>
      </c>
      <c r="S31" s="74">
        <v>0</v>
      </c>
      <c r="W31">
        <v>48.36</v>
      </c>
      <c r="X31">
        <v>20.309999999999999</v>
      </c>
      <c r="Y31">
        <v>145.1</v>
      </c>
      <c r="Z31">
        <v>1.74</v>
      </c>
      <c r="AA31">
        <v>67.709999999999994</v>
      </c>
      <c r="AB31">
        <v>22.58</v>
      </c>
      <c r="AC31">
        <v>12.56</v>
      </c>
      <c r="AD31">
        <v>15</v>
      </c>
      <c r="AE31">
        <v>50</v>
      </c>
      <c r="AF31">
        <v>6.06</v>
      </c>
      <c r="AG31">
        <v>24.18</v>
      </c>
      <c r="AH31">
        <v>0</v>
      </c>
      <c r="AI31">
        <v>0</v>
      </c>
      <c r="AJ31">
        <v>175.16</v>
      </c>
      <c r="AK31">
        <v>100.12</v>
      </c>
      <c r="AL31">
        <v>63.07</v>
      </c>
      <c r="AM31">
        <v>0</v>
      </c>
      <c r="AN31">
        <v>19.63</v>
      </c>
      <c r="AO31">
        <v>0.68</v>
      </c>
      <c r="AP31">
        <v>163.63</v>
      </c>
      <c r="AQ31">
        <v>0</v>
      </c>
      <c r="AR31">
        <v>62.87</v>
      </c>
      <c r="AS31">
        <v>62.87</v>
      </c>
      <c r="AT31">
        <v>0</v>
      </c>
      <c r="AU31">
        <v>83.19</v>
      </c>
      <c r="AV31">
        <v>130</v>
      </c>
      <c r="AW31">
        <v>0</v>
      </c>
      <c r="AX31">
        <v>50.06</v>
      </c>
      <c r="AY31">
        <v>216.19</v>
      </c>
      <c r="AZ31">
        <v>0</v>
      </c>
      <c r="BA31">
        <v>22.25</v>
      </c>
      <c r="BB31">
        <v>4.84</v>
      </c>
    </row>
    <row r="32" spans="1:54">
      <c r="A32" t="s">
        <v>279</v>
      </c>
      <c r="G32" t="s">
        <v>74</v>
      </c>
      <c r="H32" s="73">
        <v>958.7399999999999</v>
      </c>
      <c r="I32" s="46">
        <v>173.62</v>
      </c>
      <c r="J32" s="46">
        <v>176.19</v>
      </c>
      <c r="K32" s="46">
        <v>62.87</v>
      </c>
      <c r="L32" s="46">
        <v>2.0299999999999998</v>
      </c>
      <c r="M32" s="74">
        <v>0</v>
      </c>
      <c r="N32" s="73">
        <v>0</v>
      </c>
      <c r="O32" s="46">
        <v>195</v>
      </c>
      <c r="P32" s="46">
        <v>0</v>
      </c>
      <c r="Q32" s="46">
        <v>0</v>
      </c>
      <c r="R32" s="46">
        <v>0</v>
      </c>
      <c r="S32" s="74">
        <v>0</v>
      </c>
      <c r="W32">
        <v>48.36</v>
      </c>
      <c r="X32">
        <v>20.309999999999999</v>
      </c>
      <c r="Y32">
        <v>145.1</v>
      </c>
      <c r="Z32">
        <v>2.0299999999999998</v>
      </c>
      <c r="AA32">
        <v>67.709999999999994</v>
      </c>
      <c r="AB32">
        <v>22.58</v>
      </c>
      <c r="AC32">
        <v>12.56</v>
      </c>
      <c r="AD32">
        <v>15</v>
      </c>
      <c r="AE32">
        <v>50</v>
      </c>
      <c r="AF32">
        <v>6.06</v>
      </c>
      <c r="AG32">
        <v>24.18</v>
      </c>
      <c r="AH32">
        <v>0</v>
      </c>
      <c r="AI32">
        <v>0</v>
      </c>
      <c r="AJ32">
        <v>175.16</v>
      </c>
      <c r="AK32">
        <v>100.12</v>
      </c>
      <c r="AL32">
        <v>63.07</v>
      </c>
      <c r="AM32">
        <v>0</v>
      </c>
      <c r="AN32">
        <v>19.63</v>
      </c>
      <c r="AO32">
        <v>0.68</v>
      </c>
      <c r="AP32">
        <v>163.63</v>
      </c>
      <c r="AQ32">
        <v>0</v>
      </c>
      <c r="AR32">
        <v>62.87</v>
      </c>
      <c r="AS32">
        <v>62.87</v>
      </c>
      <c r="AT32">
        <v>0</v>
      </c>
      <c r="AU32">
        <v>83.19</v>
      </c>
      <c r="AV32">
        <v>130</v>
      </c>
      <c r="AW32">
        <v>0</v>
      </c>
      <c r="AX32">
        <v>50.06</v>
      </c>
      <c r="AY32">
        <v>216.19</v>
      </c>
      <c r="AZ32">
        <v>0</v>
      </c>
      <c r="BA32">
        <v>22.25</v>
      </c>
      <c r="BB32">
        <v>4.84</v>
      </c>
    </row>
    <row r="33" spans="1:54">
      <c r="A33" t="s">
        <v>280</v>
      </c>
      <c r="G33" t="s">
        <v>75</v>
      </c>
      <c r="H33" s="73">
        <v>958.7399999999999</v>
      </c>
      <c r="I33" s="46">
        <v>173.62</v>
      </c>
      <c r="J33" s="46">
        <v>176.19</v>
      </c>
      <c r="K33" s="46">
        <v>62.87</v>
      </c>
      <c r="L33" s="46">
        <v>2.9</v>
      </c>
      <c r="M33" s="74">
        <v>0</v>
      </c>
      <c r="N33" s="73">
        <v>0</v>
      </c>
      <c r="O33" s="46">
        <v>195</v>
      </c>
      <c r="P33" s="46">
        <v>0</v>
      </c>
      <c r="Q33" s="46">
        <v>0</v>
      </c>
      <c r="R33" s="46">
        <v>0</v>
      </c>
      <c r="S33" s="74">
        <v>0</v>
      </c>
      <c r="W33">
        <v>48.36</v>
      </c>
      <c r="X33">
        <v>20.309999999999999</v>
      </c>
      <c r="Y33">
        <v>145.1</v>
      </c>
      <c r="Z33">
        <v>2.9</v>
      </c>
      <c r="AA33">
        <v>67.709999999999994</v>
      </c>
      <c r="AB33">
        <v>22.58</v>
      </c>
      <c r="AC33">
        <v>12.56</v>
      </c>
      <c r="AD33">
        <v>15</v>
      </c>
      <c r="AE33">
        <v>50</v>
      </c>
      <c r="AF33">
        <v>6.06</v>
      </c>
      <c r="AG33">
        <v>24.18</v>
      </c>
      <c r="AH33">
        <v>0</v>
      </c>
      <c r="AI33">
        <v>0</v>
      </c>
      <c r="AJ33">
        <v>175.16</v>
      </c>
      <c r="AK33">
        <v>100.12</v>
      </c>
      <c r="AL33">
        <v>63.07</v>
      </c>
      <c r="AM33">
        <v>0</v>
      </c>
      <c r="AN33">
        <v>19.63</v>
      </c>
      <c r="AO33">
        <v>0.68</v>
      </c>
      <c r="AP33">
        <v>163.63</v>
      </c>
      <c r="AQ33">
        <v>0</v>
      </c>
      <c r="AR33">
        <v>62.87</v>
      </c>
      <c r="AS33">
        <v>62.87</v>
      </c>
      <c r="AT33">
        <v>0</v>
      </c>
      <c r="AU33">
        <v>83.19</v>
      </c>
      <c r="AV33">
        <v>130</v>
      </c>
      <c r="AW33">
        <v>0</v>
      </c>
      <c r="AX33">
        <v>50.06</v>
      </c>
      <c r="AY33">
        <v>216.19</v>
      </c>
      <c r="AZ33">
        <v>0</v>
      </c>
      <c r="BA33">
        <v>22.25</v>
      </c>
      <c r="BB33">
        <v>4.84</v>
      </c>
    </row>
    <row r="34" spans="1:54">
      <c r="A34" t="s">
        <v>281</v>
      </c>
      <c r="G34" t="s">
        <v>76</v>
      </c>
      <c r="H34" s="73">
        <v>958.7399999999999</v>
      </c>
      <c r="I34" s="46">
        <v>173.62</v>
      </c>
      <c r="J34" s="46">
        <v>176.19</v>
      </c>
      <c r="K34" s="46">
        <v>62.87</v>
      </c>
      <c r="L34" s="46">
        <v>3.48</v>
      </c>
      <c r="M34" s="74">
        <v>0</v>
      </c>
      <c r="N34" s="73">
        <v>0</v>
      </c>
      <c r="O34" s="46">
        <v>165</v>
      </c>
      <c r="P34" s="46">
        <v>0</v>
      </c>
      <c r="Q34" s="46">
        <v>0</v>
      </c>
      <c r="R34" s="46">
        <v>0</v>
      </c>
      <c r="S34" s="74">
        <v>0</v>
      </c>
      <c r="W34">
        <v>48.36</v>
      </c>
      <c r="X34">
        <v>20.309999999999999</v>
      </c>
      <c r="Y34">
        <v>145.1</v>
      </c>
      <c r="Z34">
        <v>3.48</v>
      </c>
      <c r="AA34">
        <v>67.709999999999994</v>
      </c>
      <c r="AB34">
        <v>22.58</v>
      </c>
      <c r="AC34">
        <v>12.56</v>
      </c>
      <c r="AD34">
        <v>15</v>
      </c>
      <c r="AE34">
        <v>50</v>
      </c>
      <c r="AF34">
        <v>6.06</v>
      </c>
      <c r="AG34">
        <v>24.18</v>
      </c>
      <c r="AH34">
        <v>0</v>
      </c>
      <c r="AI34">
        <v>0</v>
      </c>
      <c r="AJ34">
        <v>175.16</v>
      </c>
      <c r="AK34">
        <v>100.12</v>
      </c>
      <c r="AL34">
        <v>63.07</v>
      </c>
      <c r="AM34">
        <v>0</v>
      </c>
      <c r="AN34">
        <v>19.63</v>
      </c>
      <c r="AO34">
        <v>0.68</v>
      </c>
      <c r="AP34">
        <v>163.63</v>
      </c>
      <c r="AQ34">
        <v>0</v>
      </c>
      <c r="AR34">
        <v>62.87</v>
      </c>
      <c r="AS34">
        <v>62.87</v>
      </c>
      <c r="AT34">
        <v>0</v>
      </c>
      <c r="AU34">
        <v>83.19</v>
      </c>
      <c r="AV34">
        <v>100</v>
      </c>
      <c r="AW34">
        <v>0</v>
      </c>
      <c r="AX34">
        <v>50.06</v>
      </c>
      <c r="AY34">
        <v>216.19</v>
      </c>
      <c r="AZ34">
        <v>0</v>
      </c>
      <c r="BA34">
        <v>22.25</v>
      </c>
      <c r="BB34">
        <v>4.84</v>
      </c>
    </row>
    <row r="35" spans="1:54">
      <c r="A35" t="s">
        <v>283</v>
      </c>
      <c r="G35" t="s">
        <v>77</v>
      </c>
      <c r="H35" s="73">
        <v>926.14</v>
      </c>
      <c r="I35" s="46">
        <v>173.62</v>
      </c>
      <c r="J35" s="46">
        <v>176.1</v>
      </c>
      <c r="K35" s="46">
        <v>62.87</v>
      </c>
      <c r="L35" s="46">
        <v>3.58</v>
      </c>
      <c r="M35" s="74">
        <v>0</v>
      </c>
      <c r="N35" s="73">
        <v>0</v>
      </c>
      <c r="O35" s="46">
        <v>70</v>
      </c>
      <c r="P35" s="46">
        <v>0</v>
      </c>
      <c r="Q35" s="46">
        <v>0</v>
      </c>
      <c r="R35" s="46">
        <v>0</v>
      </c>
      <c r="S35" s="74">
        <v>0</v>
      </c>
      <c r="W35">
        <v>48.36</v>
      </c>
      <c r="X35">
        <v>20.309999999999999</v>
      </c>
      <c r="Y35">
        <v>145.1</v>
      </c>
      <c r="Z35">
        <v>3.58</v>
      </c>
      <c r="AA35">
        <v>67.709999999999994</v>
      </c>
      <c r="AB35">
        <v>22.58</v>
      </c>
      <c r="AC35">
        <v>12.47</v>
      </c>
      <c r="AD35">
        <v>50</v>
      </c>
      <c r="AE35">
        <v>20</v>
      </c>
      <c r="AF35">
        <v>6.06</v>
      </c>
      <c r="AG35">
        <v>24.18</v>
      </c>
      <c r="AH35">
        <v>0</v>
      </c>
      <c r="AI35">
        <v>0</v>
      </c>
      <c r="AJ35">
        <v>175.16</v>
      </c>
      <c r="AK35">
        <v>100.12</v>
      </c>
      <c r="AL35">
        <v>63.07</v>
      </c>
      <c r="AM35">
        <v>0</v>
      </c>
      <c r="AN35">
        <v>19.63</v>
      </c>
      <c r="AO35">
        <v>0.97</v>
      </c>
      <c r="AP35">
        <v>163.63</v>
      </c>
      <c r="AQ35">
        <v>0</v>
      </c>
      <c r="AR35">
        <v>62.87</v>
      </c>
      <c r="AS35">
        <v>62.87</v>
      </c>
      <c r="AT35">
        <v>0</v>
      </c>
      <c r="AU35">
        <v>50.3</v>
      </c>
      <c r="AV35">
        <v>0</v>
      </c>
      <c r="AW35">
        <v>0</v>
      </c>
      <c r="AX35">
        <v>50.06</v>
      </c>
      <c r="AY35">
        <v>216.19</v>
      </c>
      <c r="AZ35">
        <v>0</v>
      </c>
      <c r="BA35">
        <v>22.25</v>
      </c>
      <c r="BB35">
        <v>4.84</v>
      </c>
    </row>
    <row r="36" spans="1:54">
      <c r="A36" t="s">
        <v>315</v>
      </c>
      <c r="G36" t="s">
        <v>78</v>
      </c>
      <c r="H36" s="73">
        <v>926.14</v>
      </c>
      <c r="I36" s="46">
        <v>173.62</v>
      </c>
      <c r="J36" s="46">
        <v>176.1</v>
      </c>
      <c r="K36" s="46">
        <v>62.87</v>
      </c>
      <c r="L36" s="46">
        <v>3.68</v>
      </c>
      <c r="M36" s="74">
        <v>0</v>
      </c>
      <c r="N36" s="73">
        <v>0</v>
      </c>
      <c r="O36" s="46">
        <v>70</v>
      </c>
      <c r="P36" s="46">
        <v>0</v>
      </c>
      <c r="Q36" s="46">
        <v>0</v>
      </c>
      <c r="R36" s="46">
        <v>0</v>
      </c>
      <c r="S36" s="74">
        <v>0</v>
      </c>
      <c r="W36">
        <v>48.36</v>
      </c>
      <c r="X36">
        <v>20.309999999999999</v>
      </c>
      <c r="Y36">
        <v>145.1</v>
      </c>
      <c r="Z36">
        <v>3.68</v>
      </c>
      <c r="AA36">
        <v>67.709999999999994</v>
      </c>
      <c r="AB36">
        <v>22.58</v>
      </c>
      <c r="AC36">
        <v>12.47</v>
      </c>
      <c r="AD36">
        <v>50</v>
      </c>
      <c r="AE36">
        <v>20</v>
      </c>
      <c r="AF36">
        <v>6.06</v>
      </c>
      <c r="AG36">
        <v>24.18</v>
      </c>
      <c r="AH36">
        <v>0</v>
      </c>
      <c r="AI36">
        <v>0</v>
      </c>
      <c r="AJ36">
        <v>175.16</v>
      </c>
      <c r="AK36">
        <v>100.12</v>
      </c>
      <c r="AL36">
        <v>63.07</v>
      </c>
      <c r="AM36">
        <v>0</v>
      </c>
      <c r="AN36">
        <v>19.63</v>
      </c>
      <c r="AO36">
        <v>0.97</v>
      </c>
      <c r="AP36">
        <v>163.63</v>
      </c>
      <c r="AQ36">
        <v>0</v>
      </c>
      <c r="AR36">
        <v>62.87</v>
      </c>
      <c r="AS36">
        <v>62.87</v>
      </c>
      <c r="AT36">
        <v>0</v>
      </c>
      <c r="AU36">
        <v>50.3</v>
      </c>
      <c r="AV36">
        <v>0</v>
      </c>
      <c r="AW36">
        <v>0</v>
      </c>
      <c r="AX36">
        <v>50.06</v>
      </c>
      <c r="AY36">
        <v>216.19</v>
      </c>
      <c r="AZ36">
        <v>0</v>
      </c>
      <c r="BA36">
        <v>22.25</v>
      </c>
      <c r="BB36">
        <v>4.84</v>
      </c>
    </row>
    <row r="37" spans="1:54">
      <c r="A37" t="s">
        <v>316</v>
      </c>
      <c r="G37" t="s">
        <v>79</v>
      </c>
      <c r="H37" s="73">
        <v>926.14</v>
      </c>
      <c r="I37" s="46">
        <v>173.62</v>
      </c>
      <c r="J37" s="46">
        <v>176.1</v>
      </c>
      <c r="K37" s="46">
        <v>62.87</v>
      </c>
      <c r="L37" s="46">
        <v>3.77</v>
      </c>
      <c r="M37" s="74">
        <v>0</v>
      </c>
      <c r="N37" s="73">
        <v>0</v>
      </c>
      <c r="O37" s="46">
        <v>70</v>
      </c>
      <c r="P37" s="46">
        <v>0</v>
      </c>
      <c r="Q37" s="46">
        <v>0</v>
      </c>
      <c r="R37" s="46">
        <v>0</v>
      </c>
      <c r="S37" s="74">
        <v>0</v>
      </c>
      <c r="W37">
        <v>48.36</v>
      </c>
      <c r="X37">
        <v>20.309999999999999</v>
      </c>
      <c r="Y37">
        <v>145.1</v>
      </c>
      <c r="Z37">
        <v>3.77</v>
      </c>
      <c r="AA37">
        <v>67.709999999999994</v>
      </c>
      <c r="AB37">
        <v>22.58</v>
      </c>
      <c r="AC37">
        <v>12.47</v>
      </c>
      <c r="AD37">
        <v>50</v>
      </c>
      <c r="AE37">
        <v>20</v>
      </c>
      <c r="AF37">
        <v>6.06</v>
      </c>
      <c r="AG37">
        <v>24.18</v>
      </c>
      <c r="AH37">
        <v>0</v>
      </c>
      <c r="AI37">
        <v>0</v>
      </c>
      <c r="AJ37">
        <v>175.16</v>
      </c>
      <c r="AK37">
        <v>100.12</v>
      </c>
      <c r="AL37">
        <v>63.07</v>
      </c>
      <c r="AM37">
        <v>0</v>
      </c>
      <c r="AN37">
        <v>19.63</v>
      </c>
      <c r="AO37">
        <v>0.97</v>
      </c>
      <c r="AP37">
        <v>163.63</v>
      </c>
      <c r="AQ37">
        <v>0</v>
      </c>
      <c r="AR37">
        <v>62.87</v>
      </c>
      <c r="AS37">
        <v>62.87</v>
      </c>
      <c r="AT37">
        <v>0</v>
      </c>
      <c r="AU37">
        <v>50.3</v>
      </c>
      <c r="AV37">
        <v>0</v>
      </c>
      <c r="AW37">
        <v>0</v>
      </c>
      <c r="AX37">
        <v>50.06</v>
      </c>
      <c r="AY37">
        <v>216.19</v>
      </c>
      <c r="AZ37">
        <v>0</v>
      </c>
      <c r="BA37">
        <v>22.25</v>
      </c>
      <c r="BB37">
        <v>4.84</v>
      </c>
    </row>
    <row r="38" spans="1:54">
      <c r="A38" t="s">
        <v>317</v>
      </c>
      <c r="G38" t="s">
        <v>80</v>
      </c>
      <c r="H38" s="73">
        <v>926.14</v>
      </c>
      <c r="I38" s="46">
        <v>173.62</v>
      </c>
      <c r="J38" s="46">
        <v>176.1</v>
      </c>
      <c r="K38" s="46">
        <v>62.87</v>
      </c>
      <c r="L38" s="46">
        <v>4.0599999999999996</v>
      </c>
      <c r="M38" s="74">
        <v>0</v>
      </c>
      <c r="N38" s="73">
        <v>0</v>
      </c>
      <c r="O38" s="46">
        <v>70</v>
      </c>
      <c r="P38" s="46">
        <v>0</v>
      </c>
      <c r="Q38" s="46">
        <v>0</v>
      </c>
      <c r="R38" s="46">
        <v>0</v>
      </c>
      <c r="S38" s="74">
        <v>0</v>
      </c>
      <c r="W38">
        <v>48.36</v>
      </c>
      <c r="X38">
        <v>20.309999999999999</v>
      </c>
      <c r="Y38">
        <v>145.1</v>
      </c>
      <c r="Z38">
        <v>4.0599999999999996</v>
      </c>
      <c r="AA38">
        <v>67.709999999999994</v>
      </c>
      <c r="AB38">
        <v>22.58</v>
      </c>
      <c r="AC38">
        <v>12.47</v>
      </c>
      <c r="AD38">
        <v>50</v>
      </c>
      <c r="AE38">
        <v>20</v>
      </c>
      <c r="AF38">
        <v>6.06</v>
      </c>
      <c r="AG38">
        <v>24.18</v>
      </c>
      <c r="AH38">
        <v>0</v>
      </c>
      <c r="AI38">
        <v>0</v>
      </c>
      <c r="AJ38">
        <v>175.16</v>
      </c>
      <c r="AK38">
        <v>100.12</v>
      </c>
      <c r="AL38">
        <v>63.07</v>
      </c>
      <c r="AM38">
        <v>0</v>
      </c>
      <c r="AN38">
        <v>19.63</v>
      </c>
      <c r="AO38">
        <v>0.97</v>
      </c>
      <c r="AP38">
        <v>163.63</v>
      </c>
      <c r="AQ38">
        <v>0</v>
      </c>
      <c r="AR38">
        <v>62.87</v>
      </c>
      <c r="AS38">
        <v>62.87</v>
      </c>
      <c r="AT38">
        <v>0</v>
      </c>
      <c r="AU38">
        <v>50.3</v>
      </c>
      <c r="AV38">
        <v>0</v>
      </c>
      <c r="AW38">
        <v>0</v>
      </c>
      <c r="AX38">
        <v>50.06</v>
      </c>
      <c r="AY38">
        <v>216.19</v>
      </c>
      <c r="AZ38">
        <v>0</v>
      </c>
      <c r="BA38">
        <v>22.25</v>
      </c>
      <c r="BB38">
        <v>4.84</v>
      </c>
    </row>
    <row r="39" spans="1:54">
      <c r="A39" t="s">
        <v>318</v>
      </c>
      <c r="G39" t="s">
        <v>81</v>
      </c>
      <c r="H39" s="73">
        <v>879.87</v>
      </c>
      <c r="I39" s="46">
        <v>173.62</v>
      </c>
      <c r="J39" s="46">
        <v>176</v>
      </c>
      <c r="K39" s="46">
        <v>62.87</v>
      </c>
      <c r="L39" s="46">
        <v>4.26</v>
      </c>
      <c r="M39" s="74">
        <v>0</v>
      </c>
      <c r="N39" s="73">
        <v>0</v>
      </c>
      <c r="O39" s="46">
        <v>70</v>
      </c>
      <c r="P39" s="46">
        <v>0</v>
      </c>
      <c r="Q39" s="46">
        <v>0</v>
      </c>
      <c r="R39" s="46">
        <v>0</v>
      </c>
      <c r="S39" s="74">
        <v>0</v>
      </c>
      <c r="W39">
        <v>48.36</v>
      </c>
      <c r="X39">
        <v>20.309999999999999</v>
      </c>
      <c r="Y39">
        <v>145.1</v>
      </c>
      <c r="Z39">
        <v>4.26</v>
      </c>
      <c r="AA39">
        <v>67.709999999999994</v>
      </c>
      <c r="AB39">
        <v>22.58</v>
      </c>
      <c r="AC39">
        <v>12.37</v>
      </c>
      <c r="AD39">
        <v>50</v>
      </c>
      <c r="AE39">
        <v>20</v>
      </c>
      <c r="AF39">
        <v>10.09</v>
      </c>
      <c r="AG39">
        <v>24.18</v>
      </c>
      <c r="AH39">
        <v>0</v>
      </c>
      <c r="AI39">
        <v>0</v>
      </c>
      <c r="AJ39">
        <v>175.16</v>
      </c>
      <c r="AK39">
        <v>100.12</v>
      </c>
      <c r="AL39">
        <v>63.07</v>
      </c>
      <c r="AM39">
        <v>0</v>
      </c>
      <c r="AN39">
        <v>19.63</v>
      </c>
      <c r="AO39">
        <v>0.97</v>
      </c>
      <c r="AP39">
        <v>163.63</v>
      </c>
      <c r="AQ39">
        <v>0</v>
      </c>
      <c r="AR39">
        <v>62.87</v>
      </c>
      <c r="AS39">
        <v>62.87</v>
      </c>
      <c r="AT39">
        <v>0</v>
      </c>
      <c r="AU39">
        <v>0</v>
      </c>
      <c r="AV39">
        <v>0</v>
      </c>
      <c r="AW39">
        <v>0</v>
      </c>
      <c r="AX39">
        <v>50.06</v>
      </c>
      <c r="AY39">
        <v>216.19</v>
      </c>
      <c r="AZ39">
        <v>0</v>
      </c>
      <c r="BA39">
        <v>22.25</v>
      </c>
      <c r="BB39">
        <v>4.84</v>
      </c>
    </row>
    <row r="40" spans="1:54">
      <c r="A40" t="s">
        <v>338</v>
      </c>
      <c r="G40" t="s">
        <v>82</v>
      </c>
      <c r="H40" s="73">
        <v>879.87</v>
      </c>
      <c r="I40" s="46">
        <v>173.62</v>
      </c>
      <c r="J40" s="46">
        <v>176</v>
      </c>
      <c r="K40" s="46">
        <v>62.87</v>
      </c>
      <c r="L40" s="46">
        <v>4.6399999999999997</v>
      </c>
      <c r="M40" s="74">
        <v>0</v>
      </c>
      <c r="N40" s="73">
        <v>0</v>
      </c>
      <c r="O40" s="46">
        <v>70</v>
      </c>
      <c r="P40" s="46">
        <v>0</v>
      </c>
      <c r="Q40" s="46">
        <v>0</v>
      </c>
      <c r="R40" s="46">
        <v>0</v>
      </c>
      <c r="S40" s="74">
        <v>0</v>
      </c>
      <c r="W40">
        <v>48.36</v>
      </c>
      <c r="X40">
        <v>20.309999999999999</v>
      </c>
      <c r="Y40">
        <v>145.1</v>
      </c>
      <c r="Z40">
        <v>4.6399999999999997</v>
      </c>
      <c r="AA40">
        <v>67.709999999999994</v>
      </c>
      <c r="AB40">
        <v>22.58</v>
      </c>
      <c r="AC40">
        <v>12.37</v>
      </c>
      <c r="AD40">
        <v>50</v>
      </c>
      <c r="AE40">
        <v>20</v>
      </c>
      <c r="AF40">
        <v>10.09</v>
      </c>
      <c r="AG40">
        <v>24.18</v>
      </c>
      <c r="AH40">
        <v>0</v>
      </c>
      <c r="AI40">
        <v>0</v>
      </c>
      <c r="AJ40">
        <v>175.16</v>
      </c>
      <c r="AK40">
        <v>100.12</v>
      </c>
      <c r="AL40">
        <v>63.07</v>
      </c>
      <c r="AM40">
        <v>0</v>
      </c>
      <c r="AN40">
        <v>19.63</v>
      </c>
      <c r="AO40">
        <v>0.97</v>
      </c>
      <c r="AP40">
        <v>163.63</v>
      </c>
      <c r="AQ40">
        <v>0</v>
      </c>
      <c r="AR40">
        <v>62.87</v>
      </c>
      <c r="AS40">
        <v>62.87</v>
      </c>
      <c r="AT40">
        <v>0</v>
      </c>
      <c r="AU40">
        <v>0</v>
      </c>
      <c r="AV40">
        <v>0</v>
      </c>
      <c r="AW40">
        <v>0</v>
      </c>
      <c r="AX40">
        <v>50.06</v>
      </c>
      <c r="AY40">
        <v>216.19</v>
      </c>
      <c r="AZ40">
        <v>0</v>
      </c>
      <c r="BA40">
        <v>22.25</v>
      </c>
      <c r="BB40">
        <v>4.84</v>
      </c>
    </row>
    <row r="41" spans="1:54">
      <c r="A41" t="s">
        <v>339</v>
      </c>
      <c r="G41" t="s">
        <v>83</v>
      </c>
      <c r="H41" s="73">
        <v>879.87</v>
      </c>
      <c r="I41" s="46">
        <v>173.62</v>
      </c>
      <c r="J41" s="46">
        <v>176</v>
      </c>
      <c r="K41" s="46">
        <v>62.87</v>
      </c>
      <c r="L41" s="46">
        <v>4.93</v>
      </c>
      <c r="M41" s="74">
        <v>0</v>
      </c>
      <c r="N41" s="73">
        <v>0</v>
      </c>
      <c r="O41" s="46">
        <v>70</v>
      </c>
      <c r="P41" s="46">
        <v>0</v>
      </c>
      <c r="Q41" s="46">
        <v>0</v>
      </c>
      <c r="R41" s="46">
        <v>0</v>
      </c>
      <c r="S41" s="74">
        <v>0</v>
      </c>
      <c r="W41">
        <v>48.36</v>
      </c>
      <c r="X41">
        <v>20.309999999999999</v>
      </c>
      <c r="Y41">
        <v>145.1</v>
      </c>
      <c r="Z41">
        <v>4.93</v>
      </c>
      <c r="AA41">
        <v>67.709999999999994</v>
      </c>
      <c r="AB41">
        <v>22.58</v>
      </c>
      <c r="AC41">
        <v>12.37</v>
      </c>
      <c r="AD41">
        <v>50</v>
      </c>
      <c r="AE41">
        <v>20</v>
      </c>
      <c r="AF41">
        <v>10.09</v>
      </c>
      <c r="AG41">
        <v>24.18</v>
      </c>
      <c r="AH41">
        <v>0</v>
      </c>
      <c r="AI41">
        <v>0</v>
      </c>
      <c r="AJ41">
        <v>175.16</v>
      </c>
      <c r="AK41">
        <v>100.12</v>
      </c>
      <c r="AL41">
        <v>63.07</v>
      </c>
      <c r="AM41">
        <v>0</v>
      </c>
      <c r="AN41">
        <v>19.63</v>
      </c>
      <c r="AO41">
        <v>0.97</v>
      </c>
      <c r="AP41">
        <v>163.63</v>
      </c>
      <c r="AQ41">
        <v>0</v>
      </c>
      <c r="AR41">
        <v>62.87</v>
      </c>
      <c r="AS41">
        <v>62.87</v>
      </c>
      <c r="AT41">
        <v>0</v>
      </c>
      <c r="AU41">
        <v>0</v>
      </c>
      <c r="AV41">
        <v>0</v>
      </c>
      <c r="AW41">
        <v>0</v>
      </c>
      <c r="AX41">
        <v>50.06</v>
      </c>
      <c r="AY41">
        <v>216.19</v>
      </c>
      <c r="AZ41">
        <v>0</v>
      </c>
      <c r="BA41">
        <v>22.25</v>
      </c>
      <c r="BB41">
        <v>4.84</v>
      </c>
    </row>
    <row r="42" spans="1:54">
      <c r="A42" t="s">
        <v>340</v>
      </c>
      <c r="G42" t="s">
        <v>84</v>
      </c>
      <c r="H42" s="73">
        <v>879.87</v>
      </c>
      <c r="I42" s="46">
        <v>173.62</v>
      </c>
      <c r="J42" s="46">
        <v>176</v>
      </c>
      <c r="K42" s="46">
        <v>62.87</v>
      </c>
      <c r="L42" s="46">
        <v>5.22</v>
      </c>
      <c r="M42" s="74">
        <v>0</v>
      </c>
      <c r="N42" s="73">
        <v>0</v>
      </c>
      <c r="O42" s="46">
        <v>70</v>
      </c>
      <c r="P42" s="46">
        <v>0</v>
      </c>
      <c r="Q42" s="46">
        <v>0</v>
      </c>
      <c r="R42" s="46">
        <v>0</v>
      </c>
      <c r="S42" s="74">
        <v>0</v>
      </c>
      <c r="W42">
        <v>48.36</v>
      </c>
      <c r="X42">
        <v>20.309999999999999</v>
      </c>
      <c r="Y42">
        <v>145.1</v>
      </c>
      <c r="Z42">
        <v>5.22</v>
      </c>
      <c r="AA42">
        <v>67.709999999999994</v>
      </c>
      <c r="AB42">
        <v>22.58</v>
      </c>
      <c r="AC42">
        <v>12.37</v>
      </c>
      <c r="AD42">
        <v>50</v>
      </c>
      <c r="AE42">
        <v>20</v>
      </c>
      <c r="AF42">
        <v>10.09</v>
      </c>
      <c r="AG42">
        <v>24.18</v>
      </c>
      <c r="AH42">
        <v>0</v>
      </c>
      <c r="AI42">
        <v>0</v>
      </c>
      <c r="AJ42">
        <v>175.16</v>
      </c>
      <c r="AK42">
        <v>100.12</v>
      </c>
      <c r="AL42">
        <v>63.07</v>
      </c>
      <c r="AM42">
        <v>0</v>
      </c>
      <c r="AN42">
        <v>19.63</v>
      </c>
      <c r="AO42">
        <v>0.97</v>
      </c>
      <c r="AP42">
        <v>163.63</v>
      </c>
      <c r="AQ42">
        <v>0</v>
      </c>
      <c r="AR42">
        <v>62.87</v>
      </c>
      <c r="AS42">
        <v>62.87</v>
      </c>
      <c r="AT42">
        <v>0</v>
      </c>
      <c r="AU42">
        <v>0</v>
      </c>
      <c r="AV42">
        <v>0</v>
      </c>
      <c r="AW42">
        <v>0</v>
      </c>
      <c r="AX42">
        <v>50.06</v>
      </c>
      <c r="AY42">
        <v>216.19</v>
      </c>
      <c r="AZ42">
        <v>0</v>
      </c>
      <c r="BA42">
        <v>22.25</v>
      </c>
      <c r="BB42">
        <v>4.84</v>
      </c>
    </row>
    <row r="43" spans="1:54">
      <c r="A43" t="s">
        <v>346</v>
      </c>
      <c r="G43" t="s">
        <v>85</v>
      </c>
      <c r="H43" s="73">
        <v>879.87</v>
      </c>
      <c r="I43" s="46">
        <v>173.62</v>
      </c>
      <c r="J43" s="46">
        <v>175.91</v>
      </c>
      <c r="K43" s="46">
        <v>62.87</v>
      </c>
      <c r="L43" s="46">
        <v>5.42</v>
      </c>
      <c r="M43" s="74">
        <v>0</v>
      </c>
      <c r="N43" s="73">
        <v>0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48.36</v>
      </c>
      <c r="X43">
        <v>20.309999999999999</v>
      </c>
      <c r="Y43">
        <v>145.1</v>
      </c>
      <c r="Z43">
        <v>5.42</v>
      </c>
      <c r="AA43">
        <v>67.709999999999994</v>
      </c>
      <c r="AB43">
        <v>22.58</v>
      </c>
      <c r="AC43">
        <v>12.28</v>
      </c>
      <c r="AD43">
        <v>50</v>
      </c>
      <c r="AE43">
        <v>0</v>
      </c>
      <c r="AF43">
        <v>10.09</v>
      </c>
      <c r="AG43">
        <v>24.18</v>
      </c>
      <c r="AH43">
        <v>0</v>
      </c>
      <c r="AI43">
        <v>0</v>
      </c>
      <c r="AJ43">
        <v>175.16</v>
      </c>
      <c r="AK43">
        <v>100.12</v>
      </c>
      <c r="AL43">
        <v>63.07</v>
      </c>
      <c r="AM43">
        <v>0</v>
      </c>
      <c r="AN43">
        <v>19.63</v>
      </c>
      <c r="AO43">
        <v>0.97</v>
      </c>
      <c r="AP43">
        <v>163.63</v>
      </c>
      <c r="AQ43">
        <v>0</v>
      </c>
      <c r="AR43">
        <v>62.87</v>
      </c>
      <c r="AS43">
        <v>62.87</v>
      </c>
      <c r="AT43">
        <v>0</v>
      </c>
      <c r="AU43">
        <v>0</v>
      </c>
      <c r="AV43">
        <v>0</v>
      </c>
      <c r="AW43">
        <v>0</v>
      </c>
      <c r="AX43">
        <v>50.06</v>
      </c>
      <c r="AY43">
        <v>216.19</v>
      </c>
      <c r="AZ43">
        <v>0</v>
      </c>
      <c r="BA43">
        <v>22.25</v>
      </c>
      <c r="BB43">
        <v>4.84</v>
      </c>
    </row>
    <row r="44" spans="1:54">
      <c r="A44" t="s">
        <v>350</v>
      </c>
      <c r="G44" t="s">
        <v>86</v>
      </c>
      <c r="H44" s="73">
        <v>879.87</v>
      </c>
      <c r="I44" s="46">
        <v>173.62</v>
      </c>
      <c r="J44" s="46">
        <v>175.91</v>
      </c>
      <c r="K44" s="46">
        <v>62.87</v>
      </c>
      <c r="L44" s="46">
        <v>5.71</v>
      </c>
      <c r="M44" s="74">
        <v>0</v>
      </c>
      <c r="N44" s="73">
        <v>0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48.36</v>
      </c>
      <c r="X44">
        <v>20.309999999999999</v>
      </c>
      <c r="Y44">
        <v>145.1</v>
      </c>
      <c r="Z44">
        <v>5.71</v>
      </c>
      <c r="AA44">
        <v>67.709999999999994</v>
      </c>
      <c r="AB44">
        <v>22.58</v>
      </c>
      <c r="AC44">
        <v>12.28</v>
      </c>
      <c r="AD44">
        <v>50</v>
      </c>
      <c r="AE44">
        <v>0</v>
      </c>
      <c r="AF44">
        <v>10.09</v>
      </c>
      <c r="AG44">
        <v>24.18</v>
      </c>
      <c r="AH44">
        <v>0</v>
      </c>
      <c r="AI44">
        <v>0</v>
      </c>
      <c r="AJ44">
        <v>175.16</v>
      </c>
      <c r="AK44">
        <v>100.12</v>
      </c>
      <c r="AL44">
        <v>63.07</v>
      </c>
      <c r="AM44">
        <v>0</v>
      </c>
      <c r="AN44">
        <v>19.63</v>
      </c>
      <c r="AO44">
        <v>0.97</v>
      </c>
      <c r="AP44">
        <v>163.63</v>
      </c>
      <c r="AQ44">
        <v>0</v>
      </c>
      <c r="AR44">
        <v>62.87</v>
      </c>
      <c r="AS44">
        <v>62.87</v>
      </c>
      <c r="AT44">
        <v>0</v>
      </c>
      <c r="AU44">
        <v>0</v>
      </c>
      <c r="AV44">
        <v>0</v>
      </c>
      <c r="AW44">
        <v>0</v>
      </c>
      <c r="AX44">
        <v>50.06</v>
      </c>
      <c r="AY44">
        <v>216.19</v>
      </c>
      <c r="AZ44">
        <v>0</v>
      </c>
      <c r="BA44">
        <v>22.25</v>
      </c>
      <c r="BB44">
        <v>4.84</v>
      </c>
    </row>
    <row r="45" spans="1:54">
      <c r="A45" t="s">
        <v>373</v>
      </c>
      <c r="G45" t="s">
        <v>87</v>
      </c>
      <c r="H45" s="73">
        <v>879.87</v>
      </c>
      <c r="I45" s="46">
        <v>173.62</v>
      </c>
      <c r="J45" s="46">
        <v>175.91</v>
      </c>
      <c r="K45" s="46">
        <v>62.87</v>
      </c>
      <c r="L45" s="46">
        <v>5.9</v>
      </c>
      <c r="M45" s="74">
        <v>0</v>
      </c>
      <c r="N45" s="73">
        <v>0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48.36</v>
      </c>
      <c r="X45">
        <v>20.309999999999999</v>
      </c>
      <c r="Y45">
        <v>145.1</v>
      </c>
      <c r="Z45">
        <v>5.9</v>
      </c>
      <c r="AA45">
        <v>67.709999999999994</v>
      </c>
      <c r="AB45">
        <v>22.58</v>
      </c>
      <c r="AC45">
        <v>12.28</v>
      </c>
      <c r="AD45">
        <v>50</v>
      </c>
      <c r="AE45">
        <v>0</v>
      </c>
      <c r="AF45">
        <v>10.09</v>
      </c>
      <c r="AG45">
        <v>24.18</v>
      </c>
      <c r="AH45">
        <v>0</v>
      </c>
      <c r="AI45">
        <v>0</v>
      </c>
      <c r="AJ45">
        <v>175.16</v>
      </c>
      <c r="AK45">
        <v>100.12</v>
      </c>
      <c r="AL45">
        <v>63.07</v>
      </c>
      <c r="AM45">
        <v>0</v>
      </c>
      <c r="AN45">
        <v>19.63</v>
      </c>
      <c r="AO45">
        <v>0.97</v>
      </c>
      <c r="AP45">
        <v>163.63</v>
      </c>
      <c r="AQ45">
        <v>0</v>
      </c>
      <c r="AR45">
        <v>62.87</v>
      </c>
      <c r="AS45">
        <v>62.87</v>
      </c>
      <c r="AT45">
        <v>0</v>
      </c>
      <c r="AU45">
        <v>0</v>
      </c>
      <c r="AV45">
        <v>0</v>
      </c>
      <c r="AW45">
        <v>0</v>
      </c>
      <c r="AX45">
        <v>50.06</v>
      </c>
      <c r="AY45">
        <v>216.19</v>
      </c>
      <c r="AZ45">
        <v>0</v>
      </c>
      <c r="BA45">
        <v>22.25</v>
      </c>
      <c r="BB45">
        <v>4.84</v>
      </c>
    </row>
    <row r="46" spans="1:54">
      <c r="A46" t="s">
        <v>374</v>
      </c>
      <c r="G46" t="s">
        <v>88</v>
      </c>
      <c r="H46" s="73">
        <v>879.87</v>
      </c>
      <c r="I46" s="46">
        <v>173.62</v>
      </c>
      <c r="J46" s="46">
        <v>175.91</v>
      </c>
      <c r="K46" s="46">
        <v>62.87</v>
      </c>
      <c r="L46" s="46">
        <v>6.29</v>
      </c>
      <c r="M46" s="74">
        <v>0</v>
      </c>
      <c r="N46" s="73">
        <v>0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48.36</v>
      </c>
      <c r="X46">
        <v>20.309999999999999</v>
      </c>
      <c r="Y46">
        <v>145.1</v>
      </c>
      <c r="Z46">
        <v>6.29</v>
      </c>
      <c r="AA46">
        <v>67.709999999999994</v>
      </c>
      <c r="AB46">
        <v>22.58</v>
      </c>
      <c r="AC46">
        <v>12.28</v>
      </c>
      <c r="AD46">
        <v>50</v>
      </c>
      <c r="AE46">
        <v>0</v>
      </c>
      <c r="AF46">
        <v>10.09</v>
      </c>
      <c r="AG46">
        <v>24.18</v>
      </c>
      <c r="AH46">
        <v>0</v>
      </c>
      <c r="AI46">
        <v>0</v>
      </c>
      <c r="AJ46">
        <v>175.16</v>
      </c>
      <c r="AK46">
        <v>100.12</v>
      </c>
      <c r="AL46">
        <v>63.07</v>
      </c>
      <c r="AM46">
        <v>0</v>
      </c>
      <c r="AN46">
        <v>19.63</v>
      </c>
      <c r="AO46">
        <v>0.97</v>
      </c>
      <c r="AP46">
        <v>163.63</v>
      </c>
      <c r="AQ46">
        <v>0</v>
      </c>
      <c r="AR46">
        <v>62.87</v>
      </c>
      <c r="AS46">
        <v>62.87</v>
      </c>
      <c r="AT46">
        <v>0</v>
      </c>
      <c r="AU46">
        <v>0</v>
      </c>
      <c r="AV46">
        <v>0</v>
      </c>
      <c r="AW46">
        <v>0</v>
      </c>
      <c r="AX46">
        <v>50.06</v>
      </c>
      <c r="AY46">
        <v>216.19</v>
      </c>
      <c r="AZ46">
        <v>0</v>
      </c>
      <c r="BA46">
        <v>22.25</v>
      </c>
      <c r="BB46">
        <v>4.84</v>
      </c>
    </row>
    <row r="47" spans="1:54">
      <c r="A47" t="s">
        <v>378</v>
      </c>
      <c r="G47" t="s">
        <v>89</v>
      </c>
      <c r="H47" s="73">
        <v>879.87</v>
      </c>
      <c r="I47" s="46">
        <v>173.62</v>
      </c>
      <c r="J47" s="46">
        <v>175.91</v>
      </c>
      <c r="K47" s="46">
        <v>62.87</v>
      </c>
      <c r="L47" s="46">
        <v>6.38</v>
      </c>
      <c r="M47" s="74">
        <v>0</v>
      </c>
      <c r="N47" s="73">
        <v>0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48.36</v>
      </c>
      <c r="X47">
        <v>20.309999999999999</v>
      </c>
      <c r="Y47">
        <v>145.1</v>
      </c>
      <c r="Z47">
        <v>6.38</v>
      </c>
      <c r="AA47">
        <v>67.709999999999994</v>
      </c>
      <c r="AB47">
        <v>22.58</v>
      </c>
      <c r="AC47">
        <v>12.28</v>
      </c>
      <c r="AD47">
        <v>50</v>
      </c>
      <c r="AE47">
        <v>0</v>
      </c>
      <c r="AF47">
        <v>10.09</v>
      </c>
      <c r="AG47">
        <v>24.18</v>
      </c>
      <c r="AH47">
        <v>0</v>
      </c>
      <c r="AI47">
        <v>0</v>
      </c>
      <c r="AJ47">
        <v>175.16</v>
      </c>
      <c r="AK47">
        <v>100.12</v>
      </c>
      <c r="AL47">
        <v>63.07</v>
      </c>
      <c r="AM47">
        <v>0</v>
      </c>
      <c r="AN47">
        <v>19.63</v>
      </c>
      <c r="AO47">
        <v>0.97</v>
      </c>
      <c r="AP47">
        <v>163.63</v>
      </c>
      <c r="AQ47">
        <v>0</v>
      </c>
      <c r="AR47">
        <v>62.87</v>
      </c>
      <c r="AS47">
        <v>62.87</v>
      </c>
      <c r="AT47">
        <v>0</v>
      </c>
      <c r="AU47">
        <v>0</v>
      </c>
      <c r="AV47">
        <v>0</v>
      </c>
      <c r="AW47">
        <v>0</v>
      </c>
      <c r="AX47">
        <v>50.06</v>
      </c>
      <c r="AY47">
        <v>216.19</v>
      </c>
      <c r="AZ47">
        <v>0</v>
      </c>
      <c r="BA47">
        <v>22.25</v>
      </c>
      <c r="BB47">
        <v>4.84</v>
      </c>
    </row>
    <row r="48" spans="1:54">
      <c r="A48" t="s">
        <v>382</v>
      </c>
      <c r="G48" t="s">
        <v>90</v>
      </c>
      <c r="H48" s="73">
        <v>879.87</v>
      </c>
      <c r="I48" s="46">
        <v>173.62</v>
      </c>
      <c r="J48" s="46">
        <v>175.91</v>
      </c>
      <c r="K48" s="46">
        <v>62.87</v>
      </c>
      <c r="L48" s="46">
        <v>6.58</v>
      </c>
      <c r="M48" s="74">
        <v>0</v>
      </c>
      <c r="N48" s="73">
        <v>0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48.36</v>
      </c>
      <c r="X48">
        <v>20.309999999999999</v>
      </c>
      <c r="Y48">
        <v>145.1</v>
      </c>
      <c r="Z48">
        <v>6.58</v>
      </c>
      <c r="AA48">
        <v>67.709999999999994</v>
      </c>
      <c r="AB48">
        <v>22.58</v>
      </c>
      <c r="AC48">
        <v>12.28</v>
      </c>
      <c r="AD48">
        <v>50</v>
      </c>
      <c r="AE48">
        <v>0</v>
      </c>
      <c r="AF48">
        <v>10.09</v>
      </c>
      <c r="AG48">
        <v>24.18</v>
      </c>
      <c r="AH48">
        <v>0</v>
      </c>
      <c r="AI48">
        <v>0</v>
      </c>
      <c r="AJ48">
        <v>175.16</v>
      </c>
      <c r="AK48">
        <v>100.12</v>
      </c>
      <c r="AL48">
        <v>63.07</v>
      </c>
      <c r="AM48">
        <v>0</v>
      </c>
      <c r="AN48">
        <v>19.63</v>
      </c>
      <c r="AO48">
        <v>0.97</v>
      </c>
      <c r="AP48">
        <v>163.63</v>
      </c>
      <c r="AQ48">
        <v>0</v>
      </c>
      <c r="AR48">
        <v>62.87</v>
      </c>
      <c r="AS48">
        <v>62.87</v>
      </c>
      <c r="AT48">
        <v>0</v>
      </c>
      <c r="AU48">
        <v>0</v>
      </c>
      <c r="AV48">
        <v>0</v>
      </c>
      <c r="AW48">
        <v>0</v>
      </c>
      <c r="AX48">
        <v>50.06</v>
      </c>
      <c r="AY48">
        <v>216.19</v>
      </c>
      <c r="AZ48">
        <v>0</v>
      </c>
      <c r="BA48">
        <v>22.25</v>
      </c>
      <c r="BB48">
        <v>4.84</v>
      </c>
    </row>
    <row r="49" spans="1:54">
      <c r="A49" t="s">
        <v>383</v>
      </c>
      <c r="G49" t="s">
        <v>91</v>
      </c>
      <c r="H49" s="73">
        <v>879.87</v>
      </c>
      <c r="I49" s="46">
        <v>173.62</v>
      </c>
      <c r="J49" s="46">
        <v>175.91</v>
      </c>
      <c r="K49" s="46">
        <v>62.87</v>
      </c>
      <c r="L49" s="46">
        <v>6.77</v>
      </c>
      <c r="M49" s="74">
        <v>0</v>
      </c>
      <c r="N49" s="73">
        <v>0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48.36</v>
      </c>
      <c r="X49">
        <v>20.309999999999999</v>
      </c>
      <c r="Y49">
        <v>145.1</v>
      </c>
      <c r="Z49">
        <v>6.77</v>
      </c>
      <c r="AA49">
        <v>67.709999999999994</v>
      </c>
      <c r="AB49">
        <v>22.58</v>
      </c>
      <c r="AC49">
        <v>12.28</v>
      </c>
      <c r="AD49">
        <v>50</v>
      </c>
      <c r="AE49">
        <v>0</v>
      </c>
      <c r="AF49">
        <v>10.09</v>
      </c>
      <c r="AG49">
        <v>24.18</v>
      </c>
      <c r="AH49">
        <v>0</v>
      </c>
      <c r="AI49">
        <v>0</v>
      </c>
      <c r="AJ49">
        <v>175.16</v>
      </c>
      <c r="AK49">
        <v>100.12</v>
      </c>
      <c r="AL49">
        <v>63.07</v>
      </c>
      <c r="AM49">
        <v>0</v>
      </c>
      <c r="AN49">
        <v>19.63</v>
      </c>
      <c r="AO49">
        <v>0.97</v>
      </c>
      <c r="AP49">
        <v>163.63</v>
      </c>
      <c r="AQ49">
        <v>0</v>
      </c>
      <c r="AR49">
        <v>62.87</v>
      </c>
      <c r="AS49">
        <v>62.87</v>
      </c>
      <c r="AT49">
        <v>0</v>
      </c>
      <c r="AU49">
        <v>0</v>
      </c>
      <c r="AV49">
        <v>0</v>
      </c>
      <c r="AW49">
        <v>0</v>
      </c>
      <c r="AX49">
        <v>50.06</v>
      </c>
      <c r="AY49">
        <v>216.19</v>
      </c>
      <c r="AZ49">
        <v>0</v>
      </c>
      <c r="BA49">
        <v>22.25</v>
      </c>
      <c r="BB49">
        <v>4.84</v>
      </c>
    </row>
    <row r="50" spans="1:54">
      <c r="A50" t="s">
        <v>384</v>
      </c>
      <c r="G50" t="s">
        <v>92</v>
      </c>
      <c r="H50" s="73">
        <v>879.87</v>
      </c>
      <c r="I50" s="46">
        <v>173.62</v>
      </c>
      <c r="J50" s="46">
        <v>175.91</v>
      </c>
      <c r="K50" s="46">
        <v>62.87</v>
      </c>
      <c r="L50" s="46">
        <v>6.96</v>
      </c>
      <c r="M50" s="74">
        <v>0</v>
      </c>
      <c r="N50" s="73">
        <v>0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48.36</v>
      </c>
      <c r="X50">
        <v>20.309999999999999</v>
      </c>
      <c r="Y50">
        <v>145.1</v>
      </c>
      <c r="Z50">
        <v>6.96</v>
      </c>
      <c r="AA50">
        <v>67.709999999999994</v>
      </c>
      <c r="AB50">
        <v>22.58</v>
      </c>
      <c r="AC50">
        <v>12.28</v>
      </c>
      <c r="AD50">
        <v>50</v>
      </c>
      <c r="AE50">
        <v>0</v>
      </c>
      <c r="AF50">
        <v>10.09</v>
      </c>
      <c r="AG50">
        <v>24.18</v>
      </c>
      <c r="AH50">
        <v>0</v>
      </c>
      <c r="AI50">
        <v>0</v>
      </c>
      <c r="AJ50">
        <v>175.16</v>
      </c>
      <c r="AK50">
        <v>100.12</v>
      </c>
      <c r="AL50">
        <v>63.07</v>
      </c>
      <c r="AM50">
        <v>0</v>
      </c>
      <c r="AN50">
        <v>19.63</v>
      </c>
      <c r="AO50">
        <v>0.97</v>
      </c>
      <c r="AP50">
        <v>163.63</v>
      </c>
      <c r="AQ50">
        <v>0</v>
      </c>
      <c r="AR50">
        <v>62.87</v>
      </c>
      <c r="AS50">
        <v>62.87</v>
      </c>
      <c r="AT50">
        <v>0</v>
      </c>
      <c r="AU50">
        <v>0</v>
      </c>
      <c r="AV50">
        <v>0</v>
      </c>
      <c r="AW50">
        <v>0</v>
      </c>
      <c r="AX50">
        <v>50.06</v>
      </c>
      <c r="AY50">
        <v>216.19</v>
      </c>
      <c r="AZ50">
        <v>0</v>
      </c>
      <c r="BA50">
        <v>22.25</v>
      </c>
      <c r="BB50">
        <v>4.84</v>
      </c>
    </row>
    <row r="51" spans="1:54">
      <c r="A51" t="s">
        <v>386</v>
      </c>
      <c r="G51" t="s">
        <v>93</v>
      </c>
      <c r="H51" s="73">
        <v>879.87</v>
      </c>
      <c r="I51" s="46">
        <v>173.62</v>
      </c>
      <c r="J51" s="46">
        <v>175.91</v>
      </c>
      <c r="K51" s="46">
        <v>62.87</v>
      </c>
      <c r="L51" s="46">
        <v>7.35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48.36</v>
      </c>
      <c r="X51">
        <v>20.309999999999999</v>
      </c>
      <c r="Y51">
        <v>145.1</v>
      </c>
      <c r="Z51">
        <v>7.35</v>
      </c>
      <c r="AA51">
        <v>67.709999999999994</v>
      </c>
      <c r="AB51">
        <v>22.58</v>
      </c>
      <c r="AC51">
        <v>12.28</v>
      </c>
      <c r="AD51">
        <v>50</v>
      </c>
      <c r="AE51">
        <v>0</v>
      </c>
      <c r="AF51">
        <v>10.09</v>
      </c>
      <c r="AG51">
        <v>24.18</v>
      </c>
      <c r="AH51">
        <v>0</v>
      </c>
      <c r="AI51">
        <v>0</v>
      </c>
      <c r="AJ51">
        <v>175.16</v>
      </c>
      <c r="AK51">
        <v>100.12</v>
      </c>
      <c r="AL51">
        <v>63.07</v>
      </c>
      <c r="AM51">
        <v>0</v>
      </c>
      <c r="AN51">
        <v>19.63</v>
      </c>
      <c r="AO51">
        <v>0.97</v>
      </c>
      <c r="AP51">
        <v>163.63</v>
      </c>
      <c r="AQ51">
        <v>0</v>
      </c>
      <c r="AR51">
        <v>62.87</v>
      </c>
      <c r="AS51">
        <v>62.87</v>
      </c>
      <c r="AT51">
        <v>0</v>
      </c>
      <c r="AU51">
        <v>0</v>
      </c>
      <c r="AV51">
        <v>0</v>
      </c>
      <c r="AW51">
        <v>0</v>
      </c>
      <c r="AX51">
        <v>50.06</v>
      </c>
      <c r="AY51">
        <v>216.19</v>
      </c>
      <c r="AZ51">
        <v>0</v>
      </c>
      <c r="BA51">
        <v>22.25</v>
      </c>
      <c r="BB51">
        <v>4.84</v>
      </c>
    </row>
    <row r="52" spans="1:54">
      <c r="A52" t="s">
        <v>387</v>
      </c>
      <c r="G52" t="s">
        <v>94</v>
      </c>
      <c r="H52" s="73">
        <v>879.87</v>
      </c>
      <c r="I52" s="46">
        <v>173.62</v>
      </c>
      <c r="J52" s="46">
        <v>175.91</v>
      </c>
      <c r="K52" s="46">
        <v>62.87</v>
      </c>
      <c r="L52" s="46">
        <v>7.54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48.36</v>
      </c>
      <c r="X52">
        <v>20.309999999999999</v>
      </c>
      <c r="Y52">
        <v>145.1</v>
      </c>
      <c r="Z52">
        <v>7.54</v>
      </c>
      <c r="AA52">
        <v>67.709999999999994</v>
      </c>
      <c r="AB52">
        <v>22.58</v>
      </c>
      <c r="AC52">
        <v>12.28</v>
      </c>
      <c r="AD52">
        <v>50</v>
      </c>
      <c r="AE52">
        <v>0</v>
      </c>
      <c r="AF52">
        <v>10.09</v>
      </c>
      <c r="AG52">
        <v>24.18</v>
      </c>
      <c r="AH52">
        <v>0</v>
      </c>
      <c r="AI52">
        <v>0</v>
      </c>
      <c r="AJ52">
        <v>175.16</v>
      </c>
      <c r="AK52">
        <v>100.12</v>
      </c>
      <c r="AL52">
        <v>63.07</v>
      </c>
      <c r="AM52">
        <v>0</v>
      </c>
      <c r="AN52">
        <v>19.63</v>
      </c>
      <c r="AO52">
        <v>0.97</v>
      </c>
      <c r="AP52">
        <v>163.63</v>
      </c>
      <c r="AQ52">
        <v>0</v>
      </c>
      <c r="AR52">
        <v>62.87</v>
      </c>
      <c r="AS52">
        <v>62.87</v>
      </c>
      <c r="AT52">
        <v>0</v>
      </c>
      <c r="AU52">
        <v>0</v>
      </c>
      <c r="AV52">
        <v>0</v>
      </c>
      <c r="AW52">
        <v>0</v>
      </c>
      <c r="AX52">
        <v>50.06</v>
      </c>
      <c r="AY52">
        <v>216.19</v>
      </c>
      <c r="AZ52">
        <v>0</v>
      </c>
      <c r="BA52">
        <v>22.25</v>
      </c>
      <c r="BB52">
        <v>4.84</v>
      </c>
    </row>
    <row r="53" spans="1:54">
      <c r="A53" t="s">
        <v>427</v>
      </c>
      <c r="G53" t="s">
        <v>95</v>
      </c>
      <c r="H53" s="73">
        <v>879.87</v>
      </c>
      <c r="I53" s="46">
        <v>173.62</v>
      </c>
      <c r="J53" s="46">
        <v>175.91</v>
      </c>
      <c r="K53" s="46">
        <v>62.87</v>
      </c>
      <c r="L53" s="46">
        <v>8.32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48.36</v>
      </c>
      <c r="X53">
        <v>20.309999999999999</v>
      </c>
      <c r="Y53">
        <v>145.1</v>
      </c>
      <c r="Z53">
        <v>8.32</v>
      </c>
      <c r="AA53">
        <v>67.709999999999994</v>
      </c>
      <c r="AB53">
        <v>22.58</v>
      </c>
      <c r="AC53">
        <v>12.28</v>
      </c>
      <c r="AD53">
        <v>50</v>
      </c>
      <c r="AE53">
        <v>0</v>
      </c>
      <c r="AF53">
        <v>10.09</v>
      </c>
      <c r="AG53">
        <v>24.18</v>
      </c>
      <c r="AH53">
        <v>0</v>
      </c>
      <c r="AI53">
        <v>0</v>
      </c>
      <c r="AJ53">
        <v>175.16</v>
      </c>
      <c r="AK53">
        <v>100.12</v>
      </c>
      <c r="AL53">
        <v>63.07</v>
      </c>
      <c r="AM53">
        <v>0</v>
      </c>
      <c r="AN53">
        <v>19.63</v>
      </c>
      <c r="AO53">
        <v>0.97</v>
      </c>
      <c r="AP53">
        <v>163.63</v>
      </c>
      <c r="AQ53">
        <v>0</v>
      </c>
      <c r="AR53">
        <v>62.87</v>
      </c>
      <c r="AS53">
        <v>62.87</v>
      </c>
      <c r="AT53">
        <v>0</v>
      </c>
      <c r="AU53">
        <v>0</v>
      </c>
      <c r="AV53">
        <v>0</v>
      </c>
      <c r="AW53">
        <v>0</v>
      </c>
      <c r="AX53">
        <v>50.06</v>
      </c>
      <c r="AY53">
        <v>216.19</v>
      </c>
      <c r="AZ53">
        <v>0</v>
      </c>
      <c r="BA53">
        <v>22.25</v>
      </c>
      <c r="BB53">
        <v>4.84</v>
      </c>
    </row>
    <row r="54" spans="1:54">
      <c r="A54" t="s">
        <v>426</v>
      </c>
      <c r="G54" t="s">
        <v>96</v>
      </c>
      <c r="H54" s="73">
        <v>879.87</v>
      </c>
      <c r="I54" s="46">
        <v>173.62</v>
      </c>
      <c r="J54" s="46">
        <v>175.91</v>
      </c>
      <c r="K54" s="46">
        <v>62.87</v>
      </c>
      <c r="L54" s="46">
        <v>8.51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48.36</v>
      </c>
      <c r="X54">
        <v>20.309999999999999</v>
      </c>
      <c r="Y54">
        <v>145.1</v>
      </c>
      <c r="Z54">
        <v>8.51</v>
      </c>
      <c r="AA54">
        <v>67.709999999999994</v>
      </c>
      <c r="AB54">
        <v>22.58</v>
      </c>
      <c r="AC54">
        <v>12.28</v>
      </c>
      <c r="AD54">
        <v>50</v>
      </c>
      <c r="AE54">
        <v>0</v>
      </c>
      <c r="AF54">
        <v>10.09</v>
      </c>
      <c r="AG54">
        <v>24.18</v>
      </c>
      <c r="AH54">
        <v>0</v>
      </c>
      <c r="AI54">
        <v>0</v>
      </c>
      <c r="AJ54">
        <v>175.16</v>
      </c>
      <c r="AK54">
        <v>100.12</v>
      </c>
      <c r="AL54">
        <v>63.07</v>
      </c>
      <c r="AM54">
        <v>0</v>
      </c>
      <c r="AN54">
        <v>19.63</v>
      </c>
      <c r="AO54">
        <v>0.97</v>
      </c>
      <c r="AP54">
        <v>163.63</v>
      </c>
      <c r="AQ54">
        <v>0</v>
      </c>
      <c r="AR54">
        <v>62.87</v>
      </c>
      <c r="AS54">
        <v>62.87</v>
      </c>
      <c r="AT54">
        <v>0</v>
      </c>
      <c r="AU54">
        <v>0</v>
      </c>
      <c r="AV54">
        <v>0</v>
      </c>
      <c r="AW54">
        <v>0</v>
      </c>
      <c r="AX54">
        <v>50.06</v>
      </c>
      <c r="AY54">
        <v>216.19</v>
      </c>
      <c r="AZ54">
        <v>0</v>
      </c>
      <c r="BA54">
        <v>22.25</v>
      </c>
      <c r="BB54">
        <v>4.84</v>
      </c>
    </row>
    <row r="55" spans="1:54">
      <c r="A55" t="s">
        <v>428</v>
      </c>
      <c r="G55" t="s">
        <v>97</v>
      </c>
      <c r="H55" s="73">
        <v>916.63</v>
      </c>
      <c r="I55" s="46">
        <v>173.62</v>
      </c>
      <c r="J55" s="46">
        <v>175.91</v>
      </c>
      <c r="K55" s="46">
        <v>62.87</v>
      </c>
      <c r="L55" s="46">
        <v>8.7100000000000009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48.36</v>
      </c>
      <c r="X55">
        <v>20.309999999999999</v>
      </c>
      <c r="Y55">
        <v>145.1</v>
      </c>
      <c r="Z55">
        <v>8.7100000000000009</v>
      </c>
      <c r="AA55">
        <v>67.709999999999994</v>
      </c>
      <c r="AB55">
        <v>22.58</v>
      </c>
      <c r="AC55">
        <v>12.28</v>
      </c>
      <c r="AD55">
        <v>50</v>
      </c>
      <c r="AE55">
        <v>0</v>
      </c>
      <c r="AF55">
        <v>10.09</v>
      </c>
      <c r="AG55">
        <v>24.18</v>
      </c>
      <c r="AH55">
        <v>0</v>
      </c>
      <c r="AI55">
        <v>0</v>
      </c>
      <c r="AJ55">
        <v>175.16</v>
      </c>
      <c r="AK55">
        <v>100.12</v>
      </c>
      <c r="AL55">
        <v>63.07</v>
      </c>
      <c r="AM55">
        <v>0</v>
      </c>
      <c r="AN55">
        <v>19.63</v>
      </c>
      <c r="AO55">
        <v>0.97</v>
      </c>
      <c r="AP55">
        <v>163.63</v>
      </c>
      <c r="AQ55">
        <v>0</v>
      </c>
      <c r="AR55">
        <v>62.87</v>
      </c>
      <c r="AS55">
        <v>62.87</v>
      </c>
      <c r="AT55">
        <v>0</v>
      </c>
      <c r="AU55">
        <v>36.76</v>
      </c>
      <c r="AV55">
        <v>0</v>
      </c>
      <c r="AW55">
        <v>0</v>
      </c>
      <c r="AX55">
        <v>50.06</v>
      </c>
      <c r="AY55">
        <v>216.19</v>
      </c>
      <c r="AZ55">
        <v>0</v>
      </c>
      <c r="BA55">
        <v>22.25</v>
      </c>
      <c r="BB55">
        <v>4.84</v>
      </c>
    </row>
    <row r="56" spans="1:54">
      <c r="A56" t="s">
        <v>428</v>
      </c>
      <c r="G56" t="s">
        <v>98</v>
      </c>
      <c r="H56" s="73">
        <v>930.17</v>
      </c>
      <c r="I56" s="46">
        <v>173.62</v>
      </c>
      <c r="J56" s="46">
        <v>175.91</v>
      </c>
      <c r="K56" s="46">
        <v>62.87</v>
      </c>
      <c r="L56" s="46">
        <v>9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48.36</v>
      </c>
      <c r="X56">
        <v>20.309999999999999</v>
      </c>
      <c r="Y56">
        <v>145.1</v>
      </c>
      <c r="Z56">
        <v>9</v>
      </c>
      <c r="AA56">
        <v>67.709999999999994</v>
      </c>
      <c r="AB56">
        <v>22.58</v>
      </c>
      <c r="AC56">
        <v>12.28</v>
      </c>
      <c r="AD56">
        <v>50</v>
      </c>
      <c r="AE56">
        <v>0</v>
      </c>
      <c r="AF56">
        <v>10.09</v>
      </c>
      <c r="AG56">
        <v>24.18</v>
      </c>
      <c r="AH56">
        <v>0</v>
      </c>
      <c r="AI56">
        <v>0</v>
      </c>
      <c r="AJ56">
        <v>175.16</v>
      </c>
      <c r="AK56">
        <v>100.12</v>
      </c>
      <c r="AL56">
        <v>63.07</v>
      </c>
      <c r="AM56">
        <v>0</v>
      </c>
      <c r="AN56">
        <v>19.63</v>
      </c>
      <c r="AO56">
        <v>0.97</v>
      </c>
      <c r="AP56">
        <v>163.63</v>
      </c>
      <c r="AQ56">
        <v>0</v>
      </c>
      <c r="AR56">
        <v>62.87</v>
      </c>
      <c r="AS56">
        <v>62.87</v>
      </c>
      <c r="AT56">
        <v>0</v>
      </c>
      <c r="AU56">
        <v>50.3</v>
      </c>
      <c r="AV56">
        <v>0</v>
      </c>
      <c r="AW56">
        <v>0</v>
      </c>
      <c r="AX56">
        <v>50.06</v>
      </c>
      <c r="AY56">
        <v>216.19</v>
      </c>
      <c r="AZ56">
        <v>0</v>
      </c>
      <c r="BA56">
        <v>22.25</v>
      </c>
      <c r="BB56">
        <v>4.84</v>
      </c>
    </row>
    <row r="57" spans="1:54">
      <c r="G57" t="s">
        <v>99</v>
      </c>
      <c r="H57" s="73">
        <v>930.17</v>
      </c>
      <c r="I57" s="46">
        <v>173.62</v>
      </c>
      <c r="J57" s="46">
        <v>175.91</v>
      </c>
      <c r="K57" s="46">
        <v>62.87</v>
      </c>
      <c r="L57" s="46">
        <v>9.2899999999999991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48.36</v>
      </c>
      <c r="X57">
        <v>20.309999999999999</v>
      </c>
      <c r="Y57">
        <v>145.1</v>
      </c>
      <c r="Z57">
        <v>9.2899999999999991</v>
      </c>
      <c r="AA57">
        <v>67.709999999999994</v>
      </c>
      <c r="AB57">
        <v>22.58</v>
      </c>
      <c r="AC57">
        <v>12.28</v>
      </c>
      <c r="AD57">
        <v>50</v>
      </c>
      <c r="AE57">
        <v>0</v>
      </c>
      <c r="AF57">
        <v>10.09</v>
      </c>
      <c r="AG57">
        <v>24.18</v>
      </c>
      <c r="AH57">
        <v>0</v>
      </c>
      <c r="AI57">
        <v>0</v>
      </c>
      <c r="AJ57">
        <v>175.16</v>
      </c>
      <c r="AK57">
        <v>100.12</v>
      </c>
      <c r="AL57">
        <v>63.07</v>
      </c>
      <c r="AM57">
        <v>0</v>
      </c>
      <c r="AN57">
        <v>19.63</v>
      </c>
      <c r="AO57">
        <v>0.97</v>
      </c>
      <c r="AP57">
        <v>163.63</v>
      </c>
      <c r="AQ57">
        <v>0</v>
      </c>
      <c r="AR57">
        <v>62.87</v>
      </c>
      <c r="AS57">
        <v>62.87</v>
      </c>
      <c r="AT57">
        <v>0</v>
      </c>
      <c r="AU57">
        <v>50.3</v>
      </c>
      <c r="AV57">
        <v>0</v>
      </c>
      <c r="AW57">
        <v>0</v>
      </c>
      <c r="AX57">
        <v>50.06</v>
      </c>
      <c r="AY57">
        <v>216.19</v>
      </c>
      <c r="AZ57">
        <v>0</v>
      </c>
      <c r="BA57">
        <v>22.25</v>
      </c>
      <c r="BB57">
        <v>4.84</v>
      </c>
    </row>
    <row r="58" spans="1:54">
      <c r="G58" t="s">
        <v>100</v>
      </c>
      <c r="H58" s="73">
        <v>930.17</v>
      </c>
      <c r="I58" s="46">
        <v>173.62</v>
      </c>
      <c r="J58" s="46">
        <v>175.91</v>
      </c>
      <c r="K58" s="46">
        <v>62.87</v>
      </c>
      <c r="L58" s="46">
        <v>9.09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48.36</v>
      </c>
      <c r="X58">
        <v>20.309999999999999</v>
      </c>
      <c r="Y58">
        <v>145.1</v>
      </c>
      <c r="Z58">
        <v>9.09</v>
      </c>
      <c r="AA58">
        <v>67.709999999999994</v>
      </c>
      <c r="AB58">
        <v>22.58</v>
      </c>
      <c r="AC58">
        <v>12.28</v>
      </c>
      <c r="AD58">
        <v>50</v>
      </c>
      <c r="AE58">
        <v>0</v>
      </c>
      <c r="AF58">
        <v>10.09</v>
      </c>
      <c r="AG58">
        <v>24.18</v>
      </c>
      <c r="AH58">
        <v>0</v>
      </c>
      <c r="AI58">
        <v>0</v>
      </c>
      <c r="AJ58">
        <v>175.16</v>
      </c>
      <c r="AK58">
        <v>100.12</v>
      </c>
      <c r="AL58">
        <v>63.07</v>
      </c>
      <c r="AM58">
        <v>0</v>
      </c>
      <c r="AN58">
        <v>19.63</v>
      </c>
      <c r="AO58">
        <v>0.97</v>
      </c>
      <c r="AP58">
        <v>163.63</v>
      </c>
      <c r="AQ58">
        <v>0</v>
      </c>
      <c r="AR58">
        <v>62.87</v>
      </c>
      <c r="AS58">
        <v>62.87</v>
      </c>
      <c r="AT58">
        <v>0</v>
      </c>
      <c r="AU58">
        <v>50.3</v>
      </c>
      <c r="AV58">
        <v>0</v>
      </c>
      <c r="AW58">
        <v>0</v>
      </c>
      <c r="AX58">
        <v>50.06</v>
      </c>
      <c r="AY58">
        <v>216.19</v>
      </c>
      <c r="AZ58">
        <v>0</v>
      </c>
      <c r="BA58">
        <v>22.25</v>
      </c>
      <c r="BB58">
        <v>4.84</v>
      </c>
    </row>
    <row r="59" spans="1:54">
      <c r="G59" t="s">
        <v>101</v>
      </c>
      <c r="H59" s="73">
        <v>938.88</v>
      </c>
      <c r="I59" s="46">
        <v>232.08</v>
      </c>
      <c r="J59" s="46">
        <v>175.91</v>
      </c>
      <c r="K59" s="46">
        <v>62.87</v>
      </c>
      <c r="L59" s="46">
        <v>8.9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48.36</v>
      </c>
      <c r="X59">
        <v>20.309999999999999</v>
      </c>
      <c r="Y59">
        <v>145.1</v>
      </c>
      <c r="Z59">
        <v>8.9</v>
      </c>
      <c r="AA59">
        <v>67.709999999999994</v>
      </c>
      <c r="AB59">
        <v>22.58</v>
      </c>
      <c r="AC59">
        <v>12.28</v>
      </c>
      <c r="AD59">
        <v>0</v>
      </c>
      <c r="AE59">
        <v>0</v>
      </c>
      <c r="AF59">
        <v>10.09</v>
      </c>
      <c r="AG59">
        <v>24.18</v>
      </c>
      <c r="AH59">
        <v>0</v>
      </c>
      <c r="AI59">
        <v>0</v>
      </c>
      <c r="AJ59">
        <v>175.16</v>
      </c>
      <c r="AK59">
        <v>100.12</v>
      </c>
      <c r="AL59">
        <v>63.07</v>
      </c>
      <c r="AM59">
        <v>0</v>
      </c>
      <c r="AN59">
        <v>19.63</v>
      </c>
      <c r="AO59">
        <v>0.97</v>
      </c>
      <c r="AP59">
        <v>163.63</v>
      </c>
      <c r="AQ59">
        <v>58.46</v>
      </c>
      <c r="AR59">
        <v>62.87</v>
      </c>
      <c r="AS59">
        <v>62.87</v>
      </c>
      <c r="AT59">
        <v>0</v>
      </c>
      <c r="AU59">
        <v>59.01</v>
      </c>
      <c r="AV59">
        <v>0</v>
      </c>
      <c r="AW59">
        <v>0</v>
      </c>
      <c r="AX59">
        <v>50.06</v>
      </c>
      <c r="AY59">
        <v>216.19</v>
      </c>
      <c r="AZ59">
        <v>0</v>
      </c>
      <c r="BA59">
        <v>22.25</v>
      </c>
      <c r="BB59">
        <v>4.84</v>
      </c>
    </row>
    <row r="60" spans="1:54">
      <c r="G60" t="s">
        <v>102</v>
      </c>
      <c r="H60" s="73">
        <v>938.88</v>
      </c>
      <c r="I60" s="46">
        <v>232.08</v>
      </c>
      <c r="J60" s="46">
        <v>175.91</v>
      </c>
      <c r="K60" s="46">
        <v>62.87</v>
      </c>
      <c r="L60" s="46">
        <v>8.51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48.36</v>
      </c>
      <c r="X60">
        <v>20.309999999999999</v>
      </c>
      <c r="Y60">
        <v>145.1</v>
      </c>
      <c r="Z60">
        <v>8.51</v>
      </c>
      <c r="AA60">
        <v>67.709999999999994</v>
      </c>
      <c r="AB60">
        <v>22.58</v>
      </c>
      <c r="AC60">
        <v>12.28</v>
      </c>
      <c r="AD60">
        <v>0</v>
      </c>
      <c r="AE60">
        <v>0</v>
      </c>
      <c r="AF60">
        <v>10.09</v>
      </c>
      <c r="AG60">
        <v>24.18</v>
      </c>
      <c r="AH60">
        <v>0</v>
      </c>
      <c r="AI60">
        <v>0</v>
      </c>
      <c r="AJ60">
        <v>175.16</v>
      </c>
      <c r="AK60">
        <v>100.12</v>
      </c>
      <c r="AL60">
        <v>63.07</v>
      </c>
      <c r="AM60">
        <v>0</v>
      </c>
      <c r="AN60">
        <v>19.63</v>
      </c>
      <c r="AO60">
        <v>0.97</v>
      </c>
      <c r="AP60">
        <v>163.63</v>
      </c>
      <c r="AQ60">
        <v>58.46</v>
      </c>
      <c r="AR60">
        <v>62.87</v>
      </c>
      <c r="AS60">
        <v>62.87</v>
      </c>
      <c r="AT60">
        <v>0</v>
      </c>
      <c r="AU60">
        <v>59.01</v>
      </c>
      <c r="AV60">
        <v>0</v>
      </c>
      <c r="AW60">
        <v>0</v>
      </c>
      <c r="AX60">
        <v>50.06</v>
      </c>
      <c r="AY60">
        <v>216.19</v>
      </c>
      <c r="AZ60">
        <v>0</v>
      </c>
      <c r="BA60">
        <v>22.25</v>
      </c>
      <c r="BB60">
        <v>4.84</v>
      </c>
    </row>
    <row r="61" spans="1:54">
      <c r="G61" t="s">
        <v>103</v>
      </c>
      <c r="H61" s="73">
        <v>963.06000000000006</v>
      </c>
      <c r="I61" s="46">
        <v>232.08</v>
      </c>
      <c r="J61" s="46">
        <v>175.91</v>
      </c>
      <c r="K61" s="46">
        <v>62.87</v>
      </c>
      <c r="L61" s="46">
        <v>8.1300000000000008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48.36</v>
      </c>
      <c r="X61">
        <v>20.309999999999999</v>
      </c>
      <c r="Y61">
        <v>145.1</v>
      </c>
      <c r="Z61">
        <v>8.1300000000000008</v>
      </c>
      <c r="AA61">
        <v>67.709999999999994</v>
      </c>
      <c r="AB61">
        <v>22.58</v>
      </c>
      <c r="AC61">
        <v>12.28</v>
      </c>
      <c r="AD61">
        <v>0</v>
      </c>
      <c r="AE61">
        <v>0</v>
      </c>
      <c r="AF61">
        <v>10.09</v>
      </c>
      <c r="AG61">
        <v>24.18</v>
      </c>
      <c r="AH61">
        <v>0</v>
      </c>
      <c r="AI61">
        <v>0</v>
      </c>
      <c r="AJ61">
        <v>175.16</v>
      </c>
      <c r="AK61">
        <v>100.12</v>
      </c>
      <c r="AL61">
        <v>63.07</v>
      </c>
      <c r="AM61">
        <v>0</v>
      </c>
      <c r="AN61">
        <v>19.63</v>
      </c>
      <c r="AO61">
        <v>0.97</v>
      </c>
      <c r="AP61">
        <v>163.63</v>
      </c>
      <c r="AQ61">
        <v>58.46</v>
      </c>
      <c r="AR61">
        <v>62.87</v>
      </c>
      <c r="AS61">
        <v>62.87</v>
      </c>
      <c r="AT61">
        <v>0</v>
      </c>
      <c r="AU61">
        <v>83.19</v>
      </c>
      <c r="AV61">
        <v>0</v>
      </c>
      <c r="AW61">
        <v>0</v>
      </c>
      <c r="AX61">
        <v>50.06</v>
      </c>
      <c r="AY61">
        <v>216.19</v>
      </c>
      <c r="AZ61">
        <v>0</v>
      </c>
      <c r="BA61">
        <v>22.25</v>
      </c>
      <c r="BB61">
        <v>4.84</v>
      </c>
    </row>
    <row r="62" spans="1:54">
      <c r="G62" t="s">
        <v>104</v>
      </c>
      <c r="H62" s="73">
        <v>963.06000000000006</v>
      </c>
      <c r="I62" s="46">
        <v>232.08</v>
      </c>
      <c r="J62" s="46">
        <v>175.91</v>
      </c>
      <c r="K62" s="46">
        <v>62.87</v>
      </c>
      <c r="L62" s="46">
        <v>7.54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48.36</v>
      </c>
      <c r="X62">
        <v>20.309999999999999</v>
      </c>
      <c r="Y62">
        <v>145.1</v>
      </c>
      <c r="Z62">
        <v>7.54</v>
      </c>
      <c r="AA62">
        <v>67.709999999999994</v>
      </c>
      <c r="AB62">
        <v>22.58</v>
      </c>
      <c r="AC62">
        <v>12.28</v>
      </c>
      <c r="AD62">
        <v>0</v>
      </c>
      <c r="AE62">
        <v>0</v>
      </c>
      <c r="AF62">
        <v>10.09</v>
      </c>
      <c r="AG62">
        <v>24.18</v>
      </c>
      <c r="AH62">
        <v>0</v>
      </c>
      <c r="AI62">
        <v>0</v>
      </c>
      <c r="AJ62">
        <v>175.16</v>
      </c>
      <c r="AK62">
        <v>100.12</v>
      </c>
      <c r="AL62">
        <v>63.07</v>
      </c>
      <c r="AM62">
        <v>0</v>
      </c>
      <c r="AN62">
        <v>19.63</v>
      </c>
      <c r="AO62">
        <v>0.97</v>
      </c>
      <c r="AP62">
        <v>163.63</v>
      </c>
      <c r="AQ62">
        <v>58.46</v>
      </c>
      <c r="AR62">
        <v>62.87</v>
      </c>
      <c r="AS62">
        <v>62.87</v>
      </c>
      <c r="AT62">
        <v>0</v>
      </c>
      <c r="AU62">
        <v>83.19</v>
      </c>
      <c r="AV62">
        <v>0</v>
      </c>
      <c r="AW62">
        <v>0</v>
      </c>
      <c r="AX62">
        <v>50.06</v>
      </c>
      <c r="AY62">
        <v>216.19</v>
      </c>
      <c r="AZ62">
        <v>0</v>
      </c>
      <c r="BA62">
        <v>22.25</v>
      </c>
      <c r="BB62">
        <v>4.84</v>
      </c>
    </row>
    <row r="63" spans="1:54">
      <c r="G63" t="s">
        <v>105</v>
      </c>
      <c r="H63" s="73">
        <v>962.95999999999992</v>
      </c>
      <c r="I63" s="46">
        <v>232.08</v>
      </c>
      <c r="J63" s="46">
        <v>176</v>
      </c>
      <c r="K63" s="46">
        <v>62.87</v>
      </c>
      <c r="L63" s="46">
        <v>7.35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48.36</v>
      </c>
      <c r="X63">
        <v>20.309999999999999</v>
      </c>
      <c r="Y63">
        <v>145.1</v>
      </c>
      <c r="Z63">
        <v>7.35</v>
      </c>
      <c r="AA63">
        <v>67.709999999999994</v>
      </c>
      <c r="AB63">
        <v>22.58</v>
      </c>
      <c r="AC63">
        <v>12.37</v>
      </c>
      <c r="AD63">
        <v>0</v>
      </c>
      <c r="AE63">
        <v>0</v>
      </c>
      <c r="AF63">
        <v>10.09</v>
      </c>
      <c r="AG63">
        <v>24.18</v>
      </c>
      <c r="AH63">
        <v>0</v>
      </c>
      <c r="AI63">
        <v>0</v>
      </c>
      <c r="AJ63">
        <v>175.16</v>
      </c>
      <c r="AK63">
        <v>100.12</v>
      </c>
      <c r="AL63">
        <v>63.07</v>
      </c>
      <c r="AM63">
        <v>0</v>
      </c>
      <c r="AN63">
        <v>19.63</v>
      </c>
      <c r="AO63">
        <v>0.87</v>
      </c>
      <c r="AP63">
        <v>163.63</v>
      </c>
      <c r="AQ63">
        <v>58.46</v>
      </c>
      <c r="AR63">
        <v>62.87</v>
      </c>
      <c r="AS63">
        <v>62.87</v>
      </c>
      <c r="AT63">
        <v>0</v>
      </c>
      <c r="AU63">
        <v>83.19</v>
      </c>
      <c r="AV63">
        <v>0</v>
      </c>
      <c r="AW63">
        <v>0</v>
      </c>
      <c r="AX63">
        <v>50.06</v>
      </c>
      <c r="AY63">
        <v>216.19</v>
      </c>
      <c r="AZ63">
        <v>0</v>
      </c>
      <c r="BA63">
        <v>22.25</v>
      </c>
      <c r="BB63">
        <v>4.84</v>
      </c>
    </row>
    <row r="64" spans="1:54">
      <c r="G64" t="s">
        <v>106</v>
      </c>
      <c r="H64" s="73">
        <v>962.95999999999992</v>
      </c>
      <c r="I64" s="46">
        <v>232.08</v>
      </c>
      <c r="J64" s="46">
        <v>176</v>
      </c>
      <c r="K64" s="46">
        <v>62.87</v>
      </c>
      <c r="L64" s="46">
        <v>6.77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48.36</v>
      </c>
      <c r="X64">
        <v>20.309999999999999</v>
      </c>
      <c r="Y64">
        <v>145.1</v>
      </c>
      <c r="Z64">
        <v>6.77</v>
      </c>
      <c r="AA64">
        <v>67.709999999999994</v>
      </c>
      <c r="AB64">
        <v>22.58</v>
      </c>
      <c r="AC64">
        <v>12.37</v>
      </c>
      <c r="AD64">
        <v>0</v>
      </c>
      <c r="AE64">
        <v>0</v>
      </c>
      <c r="AF64">
        <v>10.09</v>
      </c>
      <c r="AG64">
        <v>24.18</v>
      </c>
      <c r="AH64">
        <v>0</v>
      </c>
      <c r="AI64">
        <v>0</v>
      </c>
      <c r="AJ64">
        <v>175.16</v>
      </c>
      <c r="AK64">
        <v>100.12</v>
      </c>
      <c r="AL64">
        <v>63.07</v>
      </c>
      <c r="AM64">
        <v>0</v>
      </c>
      <c r="AN64">
        <v>19.63</v>
      </c>
      <c r="AO64">
        <v>0.87</v>
      </c>
      <c r="AP64">
        <v>163.63</v>
      </c>
      <c r="AQ64">
        <v>58.46</v>
      </c>
      <c r="AR64">
        <v>62.87</v>
      </c>
      <c r="AS64">
        <v>62.87</v>
      </c>
      <c r="AT64">
        <v>0</v>
      </c>
      <c r="AU64">
        <v>83.19</v>
      </c>
      <c r="AV64">
        <v>0</v>
      </c>
      <c r="AW64">
        <v>0</v>
      </c>
      <c r="AX64">
        <v>50.06</v>
      </c>
      <c r="AY64">
        <v>216.19</v>
      </c>
      <c r="AZ64">
        <v>0</v>
      </c>
      <c r="BA64">
        <v>22.25</v>
      </c>
      <c r="BB64">
        <v>4.84</v>
      </c>
    </row>
    <row r="65" spans="7:54">
      <c r="G65" t="s">
        <v>107</v>
      </c>
      <c r="H65" s="73">
        <v>962.95999999999992</v>
      </c>
      <c r="I65" s="46">
        <v>232.08</v>
      </c>
      <c r="J65" s="46">
        <v>176</v>
      </c>
      <c r="K65" s="46">
        <v>62.87</v>
      </c>
      <c r="L65" s="46">
        <v>6.58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48.36</v>
      </c>
      <c r="X65">
        <v>20.309999999999999</v>
      </c>
      <c r="Y65">
        <v>145.1</v>
      </c>
      <c r="Z65">
        <v>6.58</v>
      </c>
      <c r="AA65">
        <v>67.709999999999994</v>
      </c>
      <c r="AB65">
        <v>22.58</v>
      </c>
      <c r="AC65">
        <v>12.37</v>
      </c>
      <c r="AD65">
        <v>0</v>
      </c>
      <c r="AE65">
        <v>0</v>
      </c>
      <c r="AF65">
        <v>10.09</v>
      </c>
      <c r="AG65">
        <v>24.18</v>
      </c>
      <c r="AH65">
        <v>0</v>
      </c>
      <c r="AI65">
        <v>0</v>
      </c>
      <c r="AJ65">
        <v>175.16</v>
      </c>
      <c r="AK65">
        <v>100.12</v>
      </c>
      <c r="AL65">
        <v>63.07</v>
      </c>
      <c r="AM65">
        <v>0</v>
      </c>
      <c r="AN65">
        <v>19.63</v>
      </c>
      <c r="AO65">
        <v>0.87</v>
      </c>
      <c r="AP65">
        <v>163.63</v>
      </c>
      <c r="AQ65">
        <v>58.46</v>
      </c>
      <c r="AR65">
        <v>62.87</v>
      </c>
      <c r="AS65">
        <v>62.87</v>
      </c>
      <c r="AT65">
        <v>0</v>
      </c>
      <c r="AU65">
        <v>83.19</v>
      </c>
      <c r="AV65">
        <v>0</v>
      </c>
      <c r="AW65">
        <v>0</v>
      </c>
      <c r="AX65">
        <v>50.06</v>
      </c>
      <c r="AY65">
        <v>216.19</v>
      </c>
      <c r="AZ65">
        <v>0</v>
      </c>
      <c r="BA65">
        <v>22.25</v>
      </c>
      <c r="BB65">
        <v>4.84</v>
      </c>
    </row>
    <row r="66" spans="7:54">
      <c r="G66" t="s">
        <v>108</v>
      </c>
      <c r="H66" s="73">
        <v>962.95999999999992</v>
      </c>
      <c r="I66" s="46">
        <v>232.08</v>
      </c>
      <c r="J66" s="46">
        <v>176</v>
      </c>
      <c r="K66" s="46">
        <v>62.87</v>
      </c>
      <c r="L66" s="46">
        <v>5.8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48.36</v>
      </c>
      <c r="X66">
        <v>20.309999999999999</v>
      </c>
      <c r="Y66">
        <v>145.1</v>
      </c>
      <c r="Z66">
        <v>5.8</v>
      </c>
      <c r="AA66">
        <v>67.709999999999994</v>
      </c>
      <c r="AB66">
        <v>22.58</v>
      </c>
      <c r="AC66">
        <v>12.37</v>
      </c>
      <c r="AD66">
        <v>0</v>
      </c>
      <c r="AE66">
        <v>0</v>
      </c>
      <c r="AF66">
        <v>10.09</v>
      </c>
      <c r="AG66">
        <v>24.18</v>
      </c>
      <c r="AH66">
        <v>0</v>
      </c>
      <c r="AI66">
        <v>0</v>
      </c>
      <c r="AJ66">
        <v>175.16</v>
      </c>
      <c r="AK66">
        <v>100.12</v>
      </c>
      <c r="AL66">
        <v>63.07</v>
      </c>
      <c r="AM66">
        <v>0</v>
      </c>
      <c r="AN66">
        <v>19.63</v>
      </c>
      <c r="AO66">
        <v>0.87</v>
      </c>
      <c r="AP66">
        <v>163.63</v>
      </c>
      <c r="AQ66">
        <v>58.46</v>
      </c>
      <c r="AR66">
        <v>62.87</v>
      </c>
      <c r="AS66">
        <v>62.87</v>
      </c>
      <c r="AT66">
        <v>0</v>
      </c>
      <c r="AU66">
        <v>83.19</v>
      </c>
      <c r="AV66">
        <v>0</v>
      </c>
      <c r="AW66">
        <v>0</v>
      </c>
      <c r="AX66">
        <v>50.06</v>
      </c>
      <c r="AY66">
        <v>216.19</v>
      </c>
      <c r="AZ66">
        <v>0</v>
      </c>
      <c r="BA66">
        <v>22.25</v>
      </c>
      <c r="BB66">
        <v>4.84</v>
      </c>
    </row>
    <row r="67" spans="7:54">
      <c r="G67" t="s">
        <v>109</v>
      </c>
      <c r="H67" s="73">
        <v>879.72000000000014</v>
      </c>
      <c r="I67" s="46">
        <v>232.08</v>
      </c>
      <c r="J67" s="46">
        <v>176.19</v>
      </c>
      <c r="K67" s="46">
        <v>62.87</v>
      </c>
      <c r="L67" s="46">
        <v>5.51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48.36</v>
      </c>
      <c r="X67">
        <v>20.309999999999999</v>
      </c>
      <c r="Y67">
        <v>145.1</v>
      </c>
      <c r="Z67">
        <v>5.51</v>
      </c>
      <c r="AA67">
        <v>67.709999999999994</v>
      </c>
      <c r="AB67">
        <v>22.58</v>
      </c>
      <c r="AC67">
        <v>12.56</v>
      </c>
      <c r="AD67">
        <v>0</v>
      </c>
      <c r="AE67">
        <v>0</v>
      </c>
      <c r="AF67">
        <v>10.09</v>
      </c>
      <c r="AG67">
        <v>24.18</v>
      </c>
      <c r="AH67">
        <v>0</v>
      </c>
      <c r="AI67">
        <v>0</v>
      </c>
      <c r="AJ67">
        <v>175.16</v>
      </c>
      <c r="AK67">
        <v>100.12</v>
      </c>
      <c r="AL67">
        <v>63.07</v>
      </c>
      <c r="AM67">
        <v>0</v>
      </c>
      <c r="AN67">
        <v>19.63</v>
      </c>
      <c r="AO67">
        <v>0.82</v>
      </c>
      <c r="AP67">
        <v>163.63</v>
      </c>
      <c r="AQ67">
        <v>58.46</v>
      </c>
      <c r="AR67">
        <v>62.87</v>
      </c>
      <c r="AS67">
        <v>62.87</v>
      </c>
      <c r="AT67">
        <v>0</v>
      </c>
      <c r="AU67">
        <v>0</v>
      </c>
      <c r="AV67">
        <v>0</v>
      </c>
      <c r="AW67">
        <v>0</v>
      </c>
      <c r="AX67">
        <v>50.06</v>
      </c>
      <c r="AY67">
        <v>216.19</v>
      </c>
      <c r="AZ67">
        <v>0</v>
      </c>
      <c r="BA67">
        <v>22.25</v>
      </c>
      <c r="BB67">
        <v>4.84</v>
      </c>
    </row>
    <row r="68" spans="7:54">
      <c r="G68" t="s">
        <v>110</v>
      </c>
      <c r="H68" s="73">
        <v>879.72000000000014</v>
      </c>
      <c r="I68" s="46">
        <v>232.08</v>
      </c>
      <c r="J68" s="46">
        <v>176.19</v>
      </c>
      <c r="K68" s="46">
        <v>62.87</v>
      </c>
      <c r="L68" s="46">
        <v>4.84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48.36</v>
      </c>
      <c r="X68">
        <v>20.309999999999999</v>
      </c>
      <c r="Y68">
        <v>145.1</v>
      </c>
      <c r="Z68">
        <v>4.84</v>
      </c>
      <c r="AA68">
        <v>67.709999999999994</v>
      </c>
      <c r="AB68">
        <v>22.58</v>
      </c>
      <c r="AC68">
        <v>12.56</v>
      </c>
      <c r="AD68">
        <v>0</v>
      </c>
      <c r="AE68">
        <v>0</v>
      </c>
      <c r="AF68">
        <v>10.09</v>
      </c>
      <c r="AG68">
        <v>24.18</v>
      </c>
      <c r="AH68">
        <v>0</v>
      </c>
      <c r="AI68">
        <v>0</v>
      </c>
      <c r="AJ68">
        <v>175.16</v>
      </c>
      <c r="AK68">
        <v>100.12</v>
      </c>
      <c r="AL68">
        <v>63.07</v>
      </c>
      <c r="AM68">
        <v>0</v>
      </c>
      <c r="AN68">
        <v>19.63</v>
      </c>
      <c r="AO68">
        <v>0.82</v>
      </c>
      <c r="AP68">
        <v>163.63</v>
      </c>
      <c r="AQ68">
        <v>58.46</v>
      </c>
      <c r="AR68">
        <v>62.87</v>
      </c>
      <c r="AS68">
        <v>62.87</v>
      </c>
      <c r="AT68">
        <v>0</v>
      </c>
      <c r="AU68">
        <v>0</v>
      </c>
      <c r="AV68">
        <v>0</v>
      </c>
      <c r="AW68">
        <v>0</v>
      </c>
      <c r="AX68">
        <v>50.06</v>
      </c>
      <c r="AY68">
        <v>216.19</v>
      </c>
      <c r="AZ68">
        <v>0</v>
      </c>
      <c r="BA68">
        <v>22.25</v>
      </c>
      <c r="BB68">
        <v>4.84</v>
      </c>
    </row>
    <row r="69" spans="7:54">
      <c r="G69" t="s">
        <v>111</v>
      </c>
      <c r="H69" s="73">
        <v>879.72000000000014</v>
      </c>
      <c r="I69" s="46">
        <v>232.08</v>
      </c>
      <c r="J69" s="46">
        <v>176.19</v>
      </c>
      <c r="K69" s="46">
        <v>62.87</v>
      </c>
      <c r="L69" s="46">
        <v>4.6399999999999997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48.36</v>
      </c>
      <c r="X69">
        <v>20.309999999999999</v>
      </c>
      <c r="Y69">
        <v>145.1</v>
      </c>
      <c r="Z69">
        <v>4.6399999999999997</v>
      </c>
      <c r="AA69">
        <v>67.709999999999994</v>
      </c>
      <c r="AB69">
        <v>22.58</v>
      </c>
      <c r="AC69">
        <v>12.56</v>
      </c>
      <c r="AD69">
        <v>0</v>
      </c>
      <c r="AE69">
        <v>0</v>
      </c>
      <c r="AF69">
        <v>10.09</v>
      </c>
      <c r="AG69">
        <v>24.18</v>
      </c>
      <c r="AH69">
        <v>0</v>
      </c>
      <c r="AI69">
        <v>0</v>
      </c>
      <c r="AJ69">
        <v>175.16</v>
      </c>
      <c r="AK69">
        <v>100.12</v>
      </c>
      <c r="AL69">
        <v>63.07</v>
      </c>
      <c r="AM69">
        <v>0</v>
      </c>
      <c r="AN69">
        <v>19.63</v>
      </c>
      <c r="AO69">
        <v>0.82</v>
      </c>
      <c r="AP69">
        <v>163.63</v>
      </c>
      <c r="AQ69">
        <v>58.46</v>
      </c>
      <c r="AR69">
        <v>62.87</v>
      </c>
      <c r="AS69">
        <v>62.87</v>
      </c>
      <c r="AT69">
        <v>0</v>
      </c>
      <c r="AU69">
        <v>0</v>
      </c>
      <c r="AV69">
        <v>0</v>
      </c>
      <c r="AW69">
        <v>0</v>
      </c>
      <c r="AX69">
        <v>50.06</v>
      </c>
      <c r="AY69">
        <v>216.19</v>
      </c>
      <c r="AZ69">
        <v>0</v>
      </c>
      <c r="BA69">
        <v>22.25</v>
      </c>
      <c r="BB69">
        <v>4.84</v>
      </c>
    </row>
    <row r="70" spans="7:54">
      <c r="G70" t="s">
        <v>112</v>
      </c>
      <c r="H70" s="73">
        <v>879.72000000000014</v>
      </c>
      <c r="I70" s="46">
        <v>232.08</v>
      </c>
      <c r="J70" s="46">
        <v>176.19</v>
      </c>
      <c r="K70" s="46">
        <v>62.87</v>
      </c>
      <c r="L70" s="46">
        <v>4.0599999999999996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48.36</v>
      </c>
      <c r="X70">
        <v>20.309999999999999</v>
      </c>
      <c r="Y70">
        <v>145.1</v>
      </c>
      <c r="Z70">
        <v>4.0599999999999996</v>
      </c>
      <c r="AA70">
        <v>67.709999999999994</v>
      </c>
      <c r="AB70">
        <v>22.58</v>
      </c>
      <c r="AC70">
        <v>12.56</v>
      </c>
      <c r="AD70">
        <v>0</v>
      </c>
      <c r="AE70">
        <v>0</v>
      </c>
      <c r="AF70">
        <v>10.09</v>
      </c>
      <c r="AG70">
        <v>24.18</v>
      </c>
      <c r="AH70">
        <v>0</v>
      </c>
      <c r="AI70">
        <v>0</v>
      </c>
      <c r="AJ70">
        <v>175.16</v>
      </c>
      <c r="AK70">
        <v>100.12</v>
      </c>
      <c r="AL70">
        <v>63.07</v>
      </c>
      <c r="AM70">
        <v>0</v>
      </c>
      <c r="AN70">
        <v>19.63</v>
      </c>
      <c r="AO70">
        <v>0.82</v>
      </c>
      <c r="AP70">
        <v>163.63</v>
      </c>
      <c r="AQ70">
        <v>58.46</v>
      </c>
      <c r="AR70">
        <v>62.87</v>
      </c>
      <c r="AS70">
        <v>62.87</v>
      </c>
      <c r="AT70">
        <v>0</v>
      </c>
      <c r="AU70">
        <v>0</v>
      </c>
      <c r="AV70">
        <v>0</v>
      </c>
      <c r="AW70">
        <v>0</v>
      </c>
      <c r="AX70">
        <v>50.06</v>
      </c>
      <c r="AY70">
        <v>216.19</v>
      </c>
      <c r="AZ70">
        <v>0</v>
      </c>
      <c r="BA70">
        <v>22.25</v>
      </c>
      <c r="BB70">
        <v>4.84</v>
      </c>
    </row>
    <row r="71" spans="7:54">
      <c r="G71" t="s">
        <v>113</v>
      </c>
      <c r="H71" s="73">
        <v>879.72000000000014</v>
      </c>
      <c r="I71" s="46">
        <v>173.62</v>
      </c>
      <c r="J71" s="46">
        <v>176.37</v>
      </c>
      <c r="K71" s="46">
        <v>62.87</v>
      </c>
      <c r="L71" s="46">
        <v>3.39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48.36</v>
      </c>
      <c r="X71">
        <v>20.309999999999999</v>
      </c>
      <c r="Y71">
        <v>145.1</v>
      </c>
      <c r="Z71">
        <v>3.39</v>
      </c>
      <c r="AA71">
        <v>67.709999999999994</v>
      </c>
      <c r="AB71">
        <v>22.58</v>
      </c>
      <c r="AC71">
        <v>12.74</v>
      </c>
      <c r="AD71">
        <v>0</v>
      </c>
      <c r="AE71">
        <v>0</v>
      </c>
      <c r="AF71">
        <v>10.09</v>
      </c>
      <c r="AG71">
        <v>24.18</v>
      </c>
      <c r="AH71">
        <v>0</v>
      </c>
      <c r="AI71">
        <v>0</v>
      </c>
      <c r="AJ71">
        <v>175.16</v>
      </c>
      <c r="AK71">
        <v>100.12</v>
      </c>
      <c r="AL71">
        <v>63.07</v>
      </c>
      <c r="AM71">
        <v>0</v>
      </c>
      <c r="AN71">
        <v>19.63</v>
      </c>
      <c r="AO71">
        <v>0.82</v>
      </c>
      <c r="AP71">
        <v>163.63</v>
      </c>
      <c r="AQ71">
        <v>0</v>
      </c>
      <c r="AR71">
        <v>62.87</v>
      </c>
      <c r="AS71">
        <v>62.87</v>
      </c>
      <c r="AT71">
        <v>0</v>
      </c>
      <c r="AU71">
        <v>0</v>
      </c>
      <c r="AV71">
        <v>0</v>
      </c>
      <c r="AW71">
        <v>0</v>
      </c>
      <c r="AX71">
        <v>50.06</v>
      </c>
      <c r="AY71">
        <v>216.19</v>
      </c>
      <c r="AZ71">
        <v>0</v>
      </c>
      <c r="BA71">
        <v>22.25</v>
      </c>
      <c r="BB71">
        <v>4.84</v>
      </c>
    </row>
    <row r="72" spans="7:54">
      <c r="G72" t="s">
        <v>114</v>
      </c>
      <c r="H72" s="73">
        <v>879.72000000000014</v>
      </c>
      <c r="I72" s="46">
        <v>173.62</v>
      </c>
      <c r="J72" s="46">
        <v>176.37</v>
      </c>
      <c r="K72" s="46">
        <v>62.87</v>
      </c>
      <c r="L72" s="46">
        <v>2.13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48.36</v>
      </c>
      <c r="X72">
        <v>20.309999999999999</v>
      </c>
      <c r="Y72">
        <v>145.1</v>
      </c>
      <c r="Z72">
        <v>2.13</v>
      </c>
      <c r="AA72">
        <v>67.709999999999994</v>
      </c>
      <c r="AB72">
        <v>22.58</v>
      </c>
      <c r="AC72">
        <v>12.74</v>
      </c>
      <c r="AD72">
        <v>0</v>
      </c>
      <c r="AE72">
        <v>0</v>
      </c>
      <c r="AF72">
        <v>10.09</v>
      </c>
      <c r="AG72">
        <v>24.18</v>
      </c>
      <c r="AH72">
        <v>0</v>
      </c>
      <c r="AI72">
        <v>0</v>
      </c>
      <c r="AJ72">
        <v>175.16</v>
      </c>
      <c r="AK72">
        <v>100.12</v>
      </c>
      <c r="AL72">
        <v>63.07</v>
      </c>
      <c r="AM72">
        <v>0</v>
      </c>
      <c r="AN72">
        <v>19.63</v>
      </c>
      <c r="AO72">
        <v>0.82</v>
      </c>
      <c r="AP72">
        <v>163.63</v>
      </c>
      <c r="AQ72">
        <v>0</v>
      </c>
      <c r="AR72">
        <v>62.87</v>
      </c>
      <c r="AS72">
        <v>62.87</v>
      </c>
      <c r="AT72">
        <v>0</v>
      </c>
      <c r="AU72">
        <v>0</v>
      </c>
      <c r="AV72">
        <v>0</v>
      </c>
      <c r="AW72">
        <v>0</v>
      </c>
      <c r="AX72">
        <v>50.06</v>
      </c>
      <c r="AY72">
        <v>216.19</v>
      </c>
      <c r="AZ72">
        <v>0</v>
      </c>
      <c r="BA72">
        <v>22.25</v>
      </c>
      <c r="BB72">
        <v>4.84</v>
      </c>
    </row>
    <row r="73" spans="7:54">
      <c r="G73" t="s">
        <v>115</v>
      </c>
      <c r="H73" s="73">
        <v>879.72000000000014</v>
      </c>
      <c r="I73" s="46">
        <v>173.62</v>
      </c>
      <c r="J73" s="46">
        <v>176.37</v>
      </c>
      <c r="K73" s="46">
        <v>62.87</v>
      </c>
      <c r="L73" s="46">
        <v>1.74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48.36</v>
      </c>
      <c r="X73">
        <v>20.309999999999999</v>
      </c>
      <c r="Y73">
        <v>145.1</v>
      </c>
      <c r="Z73">
        <v>1.74</v>
      </c>
      <c r="AA73">
        <v>67.709999999999994</v>
      </c>
      <c r="AB73">
        <v>22.58</v>
      </c>
      <c r="AC73">
        <v>12.74</v>
      </c>
      <c r="AD73">
        <v>0</v>
      </c>
      <c r="AE73">
        <v>0</v>
      </c>
      <c r="AF73">
        <v>10.09</v>
      </c>
      <c r="AG73">
        <v>24.18</v>
      </c>
      <c r="AH73">
        <v>0</v>
      </c>
      <c r="AI73">
        <v>0</v>
      </c>
      <c r="AJ73">
        <v>175.16</v>
      </c>
      <c r="AK73">
        <v>100.12</v>
      </c>
      <c r="AL73">
        <v>63.07</v>
      </c>
      <c r="AM73">
        <v>0</v>
      </c>
      <c r="AN73">
        <v>19.63</v>
      </c>
      <c r="AO73">
        <v>0.82</v>
      </c>
      <c r="AP73">
        <v>163.63</v>
      </c>
      <c r="AQ73">
        <v>0</v>
      </c>
      <c r="AR73">
        <v>62.87</v>
      </c>
      <c r="AS73">
        <v>62.87</v>
      </c>
      <c r="AT73">
        <v>0</v>
      </c>
      <c r="AU73">
        <v>0</v>
      </c>
      <c r="AV73">
        <v>0</v>
      </c>
      <c r="AW73">
        <v>0</v>
      </c>
      <c r="AX73">
        <v>50.06</v>
      </c>
      <c r="AY73">
        <v>216.19</v>
      </c>
      <c r="AZ73">
        <v>0</v>
      </c>
      <c r="BA73">
        <v>22.25</v>
      </c>
      <c r="BB73">
        <v>4.84</v>
      </c>
    </row>
    <row r="74" spans="7:54">
      <c r="G74" t="s">
        <v>116</v>
      </c>
      <c r="H74" s="73">
        <v>879.72000000000014</v>
      </c>
      <c r="I74" s="46">
        <v>173.62</v>
      </c>
      <c r="J74" s="46">
        <v>176.37</v>
      </c>
      <c r="K74" s="46">
        <v>62.87</v>
      </c>
      <c r="L74" s="46">
        <v>1.06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48.36</v>
      </c>
      <c r="X74">
        <v>20.309999999999999</v>
      </c>
      <c r="Y74">
        <v>145.1</v>
      </c>
      <c r="Z74">
        <v>1.06</v>
      </c>
      <c r="AA74">
        <v>67.709999999999994</v>
      </c>
      <c r="AB74">
        <v>22.58</v>
      </c>
      <c r="AC74">
        <v>12.74</v>
      </c>
      <c r="AD74">
        <v>0</v>
      </c>
      <c r="AE74">
        <v>0</v>
      </c>
      <c r="AF74">
        <v>10.09</v>
      </c>
      <c r="AG74">
        <v>24.18</v>
      </c>
      <c r="AH74">
        <v>0</v>
      </c>
      <c r="AI74">
        <v>0</v>
      </c>
      <c r="AJ74">
        <v>175.16</v>
      </c>
      <c r="AK74">
        <v>100.12</v>
      </c>
      <c r="AL74">
        <v>63.07</v>
      </c>
      <c r="AM74">
        <v>0</v>
      </c>
      <c r="AN74">
        <v>19.63</v>
      </c>
      <c r="AO74">
        <v>0.82</v>
      </c>
      <c r="AP74">
        <v>163.63</v>
      </c>
      <c r="AQ74">
        <v>0</v>
      </c>
      <c r="AR74">
        <v>62.87</v>
      </c>
      <c r="AS74">
        <v>62.87</v>
      </c>
      <c r="AT74">
        <v>0</v>
      </c>
      <c r="AU74">
        <v>0</v>
      </c>
      <c r="AV74">
        <v>0</v>
      </c>
      <c r="AW74">
        <v>0</v>
      </c>
      <c r="AX74">
        <v>50.06</v>
      </c>
      <c r="AY74">
        <v>216.19</v>
      </c>
      <c r="AZ74">
        <v>0</v>
      </c>
      <c r="BA74">
        <v>22.25</v>
      </c>
      <c r="BB74">
        <v>4.84</v>
      </c>
    </row>
    <row r="75" spans="7:54">
      <c r="G75" t="s">
        <v>117</v>
      </c>
      <c r="H75" s="73">
        <v>855.54000000000008</v>
      </c>
      <c r="I75" s="46">
        <v>210.12</v>
      </c>
      <c r="J75" s="46">
        <v>176.56</v>
      </c>
      <c r="K75" s="46">
        <v>62.87</v>
      </c>
      <c r="L75" s="46">
        <v>0.48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48.36</v>
      </c>
      <c r="X75">
        <v>20.309999999999999</v>
      </c>
      <c r="Y75">
        <v>145.1</v>
      </c>
      <c r="Z75">
        <v>0.48</v>
      </c>
      <c r="AA75">
        <v>67.709999999999994</v>
      </c>
      <c r="AB75">
        <v>22.58</v>
      </c>
      <c r="AC75">
        <v>12.93</v>
      </c>
      <c r="AD75">
        <v>0</v>
      </c>
      <c r="AE75">
        <v>0</v>
      </c>
      <c r="AF75">
        <v>10.09</v>
      </c>
      <c r="AG75">
        <v>0</v>
      </c>
      <c r="AH75">
        <v>36.5</v>
      </c>
      <c r="AI75">
        <v>0</v>
      </c>
      <c r="AJ75">
        <v>175.16</v>
      </c>
      <c r="AK75">
        <v>100.12</v>
      </c>
      <c r="AL75">
        <v>63.07</v>
      </c>
      <c r="AM75">
        <v>0</v>
      </c>
      <c r="AN75">
        <v>19.63</v>
      </c>
      <c r="AO75">
        <v>0.82</v>
      </c>
      <c r="AP75">
        <v>163.63</v>
      </c>
      <c r="AQ75">
        <v>0</v>
      </c>
      <c r="AR75">
        <v>62.87</v>
      </c>
      <c r="AS75">
        <v>62.87</v>
      </c>
      <c r="AT75">
        <v>0</v>
      </c>
      <c r="AU75">
        <v>0</v>
      </c>
      <c r="AV75">
        <v>0</v>
      </c>
      <c r="AW75">
        <v>0</v>
      </c>
      <c r="AX75">
        <v>50.06</v>
      </c>
      <c r="AY75">
        <v>216.19</v>
      </c>
      <c r="AZ75">
        <v>0</v>
      </c>
      <c r="BA75">
        <v>22.25</v>
      </c>
      <c r="BB75">
        <v>4.84</v>
      </c>
    </row>
    <row r="76" spans="7:54">
      <c r="G76" t="s">
        <v>118</v>
      </c>
      <c r="H76" s="73">
        <v>855.54000000000008</v>
      </c>
      <c r="I76" s="46">
        <v>210.12</v>
      </c>
      <c r="J76" s="46">
        <v>176.56</v>
      </c>
      <c r="K76" s="46">
        <v>62.87</v>
      </c>
      <c r="L76" s="46">
        <v>0.32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48.36</v>
      </c>
      <c r="X76">
        <v>20.309999999999999</v>
      </c>
      <c r="Y76">
        <v>145.1</v>
      </c>
      <c r="Z76">
        <v>0.32</v>
      </c>
      <c r="AA76">
        <v>67.709999999999994</v>
      </c>
      <c r="AB76">
        <v>22.58</v>
      </c>
      <c r="AC76">
        <v>12.93</v>
      </c>
      <c r="AD76">
        <v>0</v>
      </c>
      <c r="AE76">
        <v>0</v>
      </c>
      <c r="AF76">
        <v>10.09</v>
      </c>
      <c r="AG76">
        <v>0</v>
      </c>
      <c r="AH76">
        <v>36.5</v>
      </c>
      <c r="AI76">
        <v>0</v>
      </c>
      <c r="AJ76">
        <v>175.16</v>
      </c>
      <c r="AK76">
        <v>100.12</v>
      </c>
      <c r="AL76">
        <v>63.07</v>
      </c>
      <c r="AM76">
        <v>0</v>
      </c>
      <c r="AN76">
        <v>19.63</v>
      </c>
      <c r="AO76">
        <v>0.82</v>
      </c>
      <c r="AP76">
        <v>163.63</v>
      </c>
      <c r="AQ76">
        <v>0</v>
      </c>
      <c r="AR76">
        <v>62.87</v>
      </c>
      <c r="AS76">
        <v>62.87</v>
      </c>
      <c r="AT76">
        <v>0</v>
      </c>
      <c r="AU76">
        <v>0</v>
      </c>
      <c r="AV76">
        <v>0</v>
      </c>
      <c r="AW76">
        <v>0</v>
      </c>
      <c r="AX76">
        <v>50.06</v>
      </c>
      <c r="AY76">
        <v>216.19</v>
      </c>
      <c r="AZ76">
        <v>0</v>
      </c>
      <c r="BA76">
        <v>22.25</v>
      </c>
      <c r="BB76">
        <v>4.84</v>
      </c>
    </row>
    <row r="77" spans="7:54">
      <c r="G77" t="s">
        <v>119</v>
      </c>
      <c r="H77" s="73">
        <v>855.54000000000008</v>
      </c>
      <c r="I77" s="46">
        <v>210.12</v>
      </c>
      <c r="J77" s="46">
        <v>176.56</v>
      </c>
      <c r="K77" s="46">
        <v>62.87</v>
      </c>
      <c r="L77" s="46">
        <v>0.19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48.36</v>
      </c>
      <c r="X77">
        <v>20.309999999999999</v>
      </c>
      <c r="Y77">
        <v>145.1</v>
      </c>
      <c r="Z77">
        <v>0.19</v>
      </c>
      <c r="AA77">
        <v>67.709999999999994</v>
      </c>
      <c r="AB77">
        <v>22.58</v>
      </c>
      <c r="AC77">
        <v>12.93</v>
      </c>
      <c r="AD77">
        <v>0</v>
      </c>
      <c r="AE77">
        <v>0</v>
      </c>
      <c r="AF77">
        <v>10.09</v>
      </c>
      <c r="AG77">
        <v>0</v>
      </c>
      <c r="AH77">
        <v>36.5</v>
      </c>
      <c r="AI77">
        <v>0</v>
      </c>
      <c r="AJ77">
        <v>175.16</v>
      </c>
      <c r="AK77">
        <v>100.12</v>
      </c>
      <c r="AL77">
        <v>63.07</v>
      </c>
      <c r="AM77">
        <v>0</v>
      </c>
      <c r="AN77">
        <v>19.63</v>
      </c>
      <c r="AO77">
        <v>0.82</v>
      </c>
      <c r="AP77">
        <v>163.63</v>
      </c>
      <c r="AQ77">
        <v>0</v>
      </c>
      <c r="AR77">
        <v>62.87</v>
      </c>
      <c r="AS77">
        <v>62.87</v>
      </c>
      <c r="AT77">
        <v>0</v>
      </c>
      <c r="AU77">
        <v>0</v>
      </c>
      <c r="AV77">
        <v>0</v>
      </c>
      <c r="AW77">
        <v>0</v>
      </c>
      <c r="AX77">
        <v>50.06</v>
      </c>
      <c r="AY77">
        <v>216.19</v>
      </c>
      <c r="AZ77">
        <v>0</v>
      </c>
      <c r="BA77">
        <v>22.25</v>
      </c>
      <c r="BB77">
        <v>4.84</v>
      </c>
    </row>
    <row r="78" spans="7:54">
      <c r="G78" t="s">
        <v>120</v>
      </c>
      <c r="H78" s="73">
        <v>855.54000000000008</v>
      </c>
      <c r="I78" s="46">
        <v>210.12</v>
      </c>
      <c r="J78" s="46">
        <v>176.56</v>
      </c>
      <c r="K78" s="46">
        <v>62.87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48.36</v>
      </c>
      <c r="X78">
        <v>20.309999999999999</v>
      </c>
      <c r="Y78">
        <v>145.1</v>
      </c>
      <c r="Z78">
        <v>0</v>
      </c>
      <c r="AA78">
        <v>67.709999999999994</v>
      </c>
      <c r="AB78">
        <v>22.58</v>
      </c>
      <c r="AC78">
        <v>12.93</v>
      </c>
      <c r="AD78">
        <v>0</v>
      </c>
      <c r="AE78">
        <v>0</v>
      </c>
      <c r="AF78">
        <v>10.09</v>
      </c>
      <c r="AG78">
        <v>0</v>
      </c>
      <c r="AH78">
        <v>36.5</v>
      </c>
      <c r="AI78">
        <v>0</v>
      </c>
      <c r="AJ78">
        <v>175.16</v>
      </c>
      <c r="AK78">
        <v>100.12</v>
      </c>
      <c r="AL78">
        <v>63.07</v>
      </c>
      <c r="AM78">
        <v>0</v>
      </c>
      <c r="AN78">
        <v>19.63</v>
      </c>
      <c r="AO78">
        <v>0.82</v>
      </c>
      <c r="AP78">
        <v>163.63</v>
      </c>
      <c r="AQ78">
        <v>0</v>
      </c>
      <c r="AR78">
        <v>62.87</v>
      </c>
      <c r="AS78">
        <v>62.87</v>
      </c>
      <c r="AT78">
        <v>0</v>
      </c>
      <c r="AU78">
        <v>0</v>
      </c>
      <c r="AV78">
        <v>0</v>
      </c>
      <c r="AW78">
        <v>0</v>
      </c>
      <c r="AX78">
        <v>50.06</v>
      </c>
      <c r="AY78">
        <v>216.19</v>
      </c>
      <c r="AZ78">
        <v>0</v>
      </c>
      <c r="BA78">
        <v>22.25</v>
      </c>
      <c r="BB78">
        <v>4.84</v>
      </c>
    </row>
    <row r="79" spans="7:54">
      <c r="G79" t="s">
        <v>121</v>
      </c>
      <c r="H79" s="73">
        <v>964.84</v>
      </c>
      <c r="I79" s="46">
        <v>210.12</v>
      </c>
      <c r="J79" s="46">
        <v>176.65</v>
      </c>
      <c r="K79" s="46">
        <v>62.87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48.36</v>
      </c>
      <c r="X79">
        <v>20.309999999999999</v>
      </c>
      <c r="Y79">
        <v>145.1</v>
      </c>
      <c r="Z79">
        <v>0</v>
      </c>
      <c r="AA79">
        <v>67.709999999999994</v>
      </c>
      <c r="AB79">
        <v>22.58</v>
      </c>
      <c r="AC79">
        <v>13.02</v>
      </c>
      <c r="AD79">
        <v>0</v>
      </c>
      <c r="AE79">
        <v>0</v>
      </c>
      <c r="AF79">
        <v>10.09</v>
      </c>
      <c r="AG79">
        <v>0</v>
      </c>
      <c r="AH79">
        <v>36.5</v>
      </c>
      <c r="AI79">
        <v>0</v>
      </c>
      <c r="AJ79">
        <v>175.16</v>
      </c>
      <c r="AK79">
        <v>100.12</v>
      </c>
      <c r="AL79">
        <v>63.07</v>
      </c>
      <c r="AM79">
        <v>48.36</v>
      </c>
      <c r="AN79">
        <v>19.63</v>
      </c>
      <c r="AO79">
        <v>0.82</v>
      </c>
      <c r="AP79">
        <v>163.63</v>
      </c>
      <c r="AQ79">
        <v>0</v>
      </c>
      <c r="AR79">
        <v>62.87</v>
      </c>
      <c r="AS79">
        <v>62.87</v>
      </c>
      <c r="AT79">
        <v>0</v>
      </c>
      <c r="AU79">
        <v>60.94</v>
      </c>
      <c r="AV79">
        <v>0</v>
      </c>
      <c r="AW79">
        <v>0</v>
      </c>
      <c r="AX79">
        <v>50.06</v>
      </c>
      <c r="AY79">
        <v>216.19</v>
      </c>
      <c r="AZ79">
        <v>0</v>
      </c>
      <c r="BA79">
        <v>22.25</v>
      </c>
      <c r="BB79">
        <v>4.84</v>
      </c>
    </row>
    <row r="80" spans="7:54">
      <c r="G80" t="s">
        <v>122</v>
      </c>
      <c r="H80" s="73">
        <v>987.09</v>
      </c>
      <c r="I80" s="46">
        <v>210.12</v>
      </c>
      <c r="J80" s="46">
        <v>176.65</v>
      </c>
      <c r="K80" s="46">
        <v>62.87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48.36</v>
      </c>
      <c r="X80">
        <v>20.309999999999999</v>
      </c>
      <c r="Y80">
        <v>145.1</v>
      </c>
      <c r="Z80">
        <v>0</v>
      </c>
      <c r="AA80">
        <v>67.709999999999994</v>
      </c>
      <c r="AB80">
        <v>22.58</v>
      </c>
      <c r="AC80">
        <v>13.02</v>
      </c>
      <c r="AD80">
        <v>0</v>
      </c>
      <c r="AE80">
        <v>0</v>
      </c>
      <c r="AF80">
        <v>10.09</v>
      </c>
      <c r="AG80">
        <v>0</v>
      </c>
      <c r="AH80">
        <v>36.5</v>
      </c>
      <c r="AI80">
        <v>0</v>
      </c>
      <c r="AJ80">
        <v>175.16</v>
      </c>
      <c r="AK80">
        <v>100.12</v>
      </c>
      <c r="AL80">
        <v>63.07</v>
      </c>
      <c r="AM80">
        <v>48.36</v>
      </c>
      <c r="AN80">
        <v>19.63</v>
      </c>
      <c r="AO80">
        <v>0.82</v>
      </c>
      <c r="AP80">
        <v>163.63</v>
      </c>
      <c r="AQ80">
        <v>0</v>
      </c>
      <c r="AR80">
        <v>62.87</v>
      </c>
      <c r="AS80">
        <v>62.87</v>
      </c>
      <c r="AT80">
        <v>0</v>
      </c>
      <c r="AU80">
        <v>83.19</v>
      </c>
      <c r="AV80">
        <v>0</v>
      </c>
      <c r="AW80">
        <v>0</v>
      </c>
      <c r="AX80">
        <v>50.06</v>
      </c>
      <c r="AY80">
        <v>216.19</v>
      </c>
      <c r="AZ80">
        <v>0</v>
      </c>
      <c r="BA80">
        <v>22.25</v>
      </c>
      <c r="BB80">
        <v>4.84</v>
      </c>
    </row>
    <row r="81" spans="7:54">
      <c r="G81" t="s">
        <v>123</v>
      </c>
      <c r="H81" s="73">
        <v>987.09</v>
      </c>
      <c r="I81" s="46">
        <v>210.12</v>
      </c>
      <c r="J81" s="46">
        <v>176.65</v>
      </c>
      <c r="K81" s="46">
        <v>62.87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48.36</v>
      </c>
      <c r="X81">
        <v>20.309999999999999</v>
      </c>
      <c r="Y81">
        <v>145.1</v>
      </c>
      <c r="Z81">
        <v>0</v>
      </c>
      <c r="AA81">
        <v>67.709999999999994</v>
      </c>
      <c r="AB81">
        <v>22.58</v>
      </c>
      <c r="AC81">
        <v>13.02</v>
      </c>
      <c r="AD81">
        <v>0</v>
      </c>
      <c r="AE81">
        <v>0</v>
      </c>
      <c r="AF81">
        <v>10.09</v>
      </c>
      <c r="AG81">
        <v>0</v>
      </c>
      <c r="AH81">
        <v>36.5</v>
      </c>
      <c r="AI81">
        <v>0</v>
      </c>
      <c r="AJ81">
        <v>175.16</v>
      </c>
      <c r="AK81">
        <v>100.12</v>
      </c>
      <c r="AL81">
        <v>63.07</v>
      </c>
      <c r="AM81">
        <v>48.36</v>
      </c>
      <c r="AN81">
        <v>19.63</v>
      </c>
      <c r="AO81">
        <v>0.82</v>
      </c>
      <c r="AP81">
        <v>163.63</v>
      </c>
      <c r="AQ81">
        <v>0</v>
      </c>
      <c r="AR81">
        <v>62.87</v>
      </c>
      <c r="AS81">
        <v>62.87</v>
      </c>
      <c r="AT81">
        <v>0</v>
      </c>
      <c r="AU81">
        <v>83.19</v>
      </c>
      <c r="AV81">
        <v>0</v>
      </c>
      <c r="AW81">
        <v>0</v>
      </c>
      <c r="AX81">
        <v>50.06</v>
      </c>
      <c r="AY81">
        <v>216.19</v>
      </c>
      <c r="AZ81">
        <v>0</v>
      </c>
      <c r="BA81">
        <v>22.25</v>
      </c>
      <c r="BB81">
        <v>4.84</v>
      </c>
    </row>
    <row r="82" spans="7:54">
      <c r="G82" t="s">
        <v>124</v>
      </c>
      <c r="H82" s="73">
        <v>987.09</v>
      </c>
      <c r="I82" s="46">
        <v>210.12</v>
      </c>
      <c r="J82" s="46">
        <v>176.65</v>
      </c>
      <c r="K82" s="46">
        <v>62.87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48.36</v>
      </c>
      <c r="X82">
        <v>20.309999999999999</v>
      </c>
      <c r="Y82">
        <v>145.1</v>
      </c>
      <c r="Z82">
        <v>0</v>
      </c>
      <c r="AA82">
        <v>67.709999999999994</v>
      </c>
      <c r="AB82">
        <v>22.58</v>
      </c>
      <c r="AC82">
        <v>13.02</v>
      </c>
      <c r="AD82">
        <v>0</v>
      </c>
      <c r="AE82">
        <v>0</v>
      </c>
      <c r="AF82">
        <v>10.09</v>
      </c>
      <c r="AG82">
        <v>0</v>
      </c>
      <c r="AH82">
        <v>36.5</v>
      </c>
      <c r="AI82">
        <v>0</v>
      </c>
      <c r="AJ82">
        <v>175.16</v>
      </c>
      <c r="AK82">
        <v>100.12</v>
      </c>
      <c r="AL82">
        <v>63.07</v>
      </c>
      <c r="AM82">
        <v>48.36</v>
      </c>
      <c r="AN82">
        <v>19.63</v>
      </c>
      <c r="AO82">
        <v>0.82</v>
      </c>
      <c r="AP82">
        <v>163.63</v>
      </c>
      <c r="AQ82">
        <v>0</v>
      </c>
      <c r="AR82">
        <v>62.87</v>
      </c>
      <c r="AS82">
        <v>62.87</v>
      </c>
      <c r="AT82">
        <v>0</v>
      </c>
      <c r="AU82">
        <v>83.19</v>
      </c>
      <c r="AV82">
        <v>0</v>
      </c>
      <c r="AW82">
        <v>0</v>
      </c>
      <c r="AX82">
        <v>50.06</v>
      </c>
      <c r="AY82">
        <v>216.19</v>
      </c>
      <c r="AZ82">
        <v>0</v>
      </c>
      <c r="BA82">
        <v>22.25</v>
      </c>
      <c r="BB82">
        <v>4.84</v>
      </c>
    </row>
    <row r="83" spans="7:54">
      <c r="G83" t="s">
        <v>125</v>
      </c>
      <c r="H83" s="73">
        <v>987.04000000000008</v>
      </c>
      <c r="I83" s="46">
        <v>239.72</v>
      </c>
      <c r="J83" s="46">
        <v>176.75</v>
      </c>
      <c r="K83" s="46">
        <v>62.87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48.36</v>
      </c>
      <c r="X83">
        <v>20.309999999999999</v>
      </c>
      <c r="Y83">
        <v>145.1</v>
      </c>
      <c r="Z83">
        <v>0</v>
      </c>
      <c r="AA83">
        <v>67.709999999999994</v>
      </c>
      <c r="AB83">
        <v>22.58</v>
      </c>
      <c r="AC83">
        <v>13.12</v>
      </c>
      <c r="AD83">
        <v>0</v>
      </c>
      <c r="AE83">
        <v>0</v>
      </c>
      <c r="AF83">
        <v>10.09</v>
      </c>
      <c r="AG83">
        <v>0</v>
      </c>
      <c r="AH83">
        <v>36.5</v>
      </c>
      <c r="AI83">
        <v>0</v>
      </c>
      <c r="AJ83">
        <v>175.16</v>
      </c>
      <c r="AK83">
        <v>100.12</v>
      </c>
      <c r="AL83">
        <v>63.07</v>
      </c>
      <c r="AM83">
        <v>48.36</v>
      </c>
      <c r="AN83">
        <v>19.63</v>
      </c>
      <c r="AO83">
        <v>0.77</v>
      </c>
      <c r="AP83">
        <v>163.63</v>
      </c>
      <c r="AQ83">
        <v>0</v>
      </c>
      <c r="AR83">
        <v>62.87</v>
      </c>
      <c r="AS83">
        <v>62.87</v>
      </c>
      <c r="AT83">
        <v>0</v>
      </c>
      <c r="AU83">
        <v>83.19</v>
      </c>
      <c r="AV83">
        <v>0</v>
      </c>
      <c r="AW83">
        <v>29.6</v>
      </c>
      <c r="AX83">
        <v>50.06</v>
      </c>
      <c r="AY83">
        <v>216.19</v>
      </c>
      <c r="AZ83">
        <v>0</v>
      </c>
      <c r="BA83">
        <v>22.25</v>
      </c>
      <c r="BB83">
        <v>4.84</v>
      </c>
    </row>
    <row r="84" spans="7:54">
      <c r="G84" t="s">
        <v>126</v>
      </c>
      <c r="H84" s="73">
        <v>987.04000000000008</v>
      </c>
      <c r="I84" s="46">
        <v>239.72</v>
      </c>
      <c r="J84" s="46">
        <v>176.75</v>
      </c>
      <c r="K84" s="46">
        <v>62.87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48.36</v>
      </c>
      <c r="X84">
        <v>20.309999999999999</v>
      </c>
      <c r="Y84">
        <v>145.1</v>
      </c>
      <c r="Z84">
        <v>0</v>
      </c>
      <c r="AA84">
        <v>67.709999999999994</v>
      </c>
      <c r="AB84">
        <v>22.58</v>
      </c>
      <c r="AC84">
        <v>13.12</v>
      </c>
      <c r="AD84">
        <v>0</v>
      </c>
      <c r="AE84">
        <v>0</v>
      </c>
      <c r="AF84">
        <v>10.09</v>
      </c>
      <c r="AG84">
        <v>0</v>
      </c>
      <c r="AH84">
        <v>36.5</v>
      </c>
      <c r="AI84">
        <v>0</v>
      </c>
      <c r="AJ84">
        <v>175.16</v>
      </c>
      <c r="AK84">
        <v>100.12</v>
      </c>
      <c r="AL84">
        <v>63.07</v>
      </c>
      <c r="AM84">
        <v>48.36</v>
      </c>
      <c r="AN84">
        <v>19.63</v>
      </c>
      <c r="AO84">
        <v>0.77</v>
      </c>
      <c r="AP84">
        <v>163.63</v>
      </c>
      <c r="AQ84">
        <v>0</v>
      </c>
      <c r="AR84">
        <v>62.87</v>
      </c>
      <c r="AS84">
        <v>62.87</v>
      </c>
      <c r="AT84">
        <v>0</v>
      </c>
      <c r="AU84">
        <v>83.19</v>
      </c>
      <c r="AV84">
        <v>0</v>
      </c>
      <c r="AW84">
        <v>29.6</v>
      </c>
      <c r="AX84">
        <v>50.06</v>
      </c>
      <c r="AY84">
        <v>216.19</v>
      </c>
      <c r="AZ84">
        <v>0</v>
      </c>
      <c r="BA84">
        <v>22.25</v>
      </c>
      <c r="BB84">
        <v>4.84</v>
      </c>
    </row>
    <row r="85" spans="7:54">
      <c r="G85" t="s">
        <v>127</v>
      </c>
      <c r="H85" s="73">
        <v>987.04000000000008</v>
      </c>
      <c r="I85" s="46">
        <v>239.72</v>
      </c>
      <c r="J85" s="46">
        <v>176.75</v>
      </c>
      <c r="K85" s="46">
        <v>62.87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48.36</v>
      </c>
      <c r="X85">
        <v>20.309999999999999</v>
      </c>
      <c r="Y85">
        <v>145.1</v>
      </c>
      <c r="Z85">
        <v>0</v>
      </c>
      <c r="AA85">
        <v>67.709999999999994</v>
      </c>
      <c r="AB85">
        <v>22.58</v>
      </c>
      <c r="AC85">
        <v>13.12</v>
      </c>
      <c r="AD85">
        <v>0</v>
      </c>
      <c r="AE85">
        <v>0</v>
      </c>
      <c r="AF85">
        <v>10.09</v>
      </c>
      <c r="AG85">
        <v>0</v>
      </c>
      <c r="AH85">
        <v>36.5</v>
      </c>
      <c r="AI85">
        <v>0</v>
      </c>
      <c r="AJ85">
        <v>175.16</v>
      </c>
      <c r="AK85">
        <v>100.12</v>
      </c>
      <c r="AL85">
        <v>63.07</v>
      </c>
      <c r="AM85">
        <v>48.36</v>
      </c>
      <c r="AN85">
        <v>19.63</v>
      </c>
      <c r="AO85">
        <v>0.77</v>
      </c>
      <c r="AP85">
        <v>163.63</v>
      </c>
      <c r="AQ85">
        <v>0</v>
      </c>
      <c r="AR85">
        <v>62.87</v>
      </c>
      <c r="AS85">
        <v>62.87</v>
      </c>
      <c r="AT85">
        <v>0</v>
      </c>
      <c r="AU85">
        <v>83.19</v>
      </c>
      <c r="AV85">
        <v>0</v>
      </c>
      <c r="AW85">
        <v>29.6</v>
      </c>
      <c r="AX85">
        <v>50.06</v>
      </c>
      <c r="AY85">
        <v>216.19</v>
      </c>
      <c r="AZ85">
        <v>0</v>
      </c>
      <c r="BA85">
        <v>22.25</v>
      </c>
      <c r="BB85">
        <v>4.84</v>
      </c>
    </row>
    <row r="86" spans="7:54">
      <c r="G86" t="s">
        <v>128</v>
      </c>
      <c r="H86" s="73">
        <v>987.04000000000008</v>
      </c>
      <c r="I86" s="46">
        <v>239.72</v>
      </c>
      <c r="J86" s="46">
        <v>176.75</v>
      </c>
      <c r="K86" s="46">
        <v>62.87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48.36</v>
      </c>
      <c r="X86">
        <v>20.309999999999999</v>
      </c>
      <c r="Y86">
        <v>145.1</v>
      </c>
      <c r="Z86">
        <v>0</v>
      </c>
      <c r="AA86">
        <v>67.709999999999994</v>
      </c>
      <c r="AB86">
        <v>22.58</v>
      </c>
      <c r="AC86">
        <v>13.12</v>
      </c>
      <c r="AD86">
        <v>0</v>
      </c>
      <c r="AE86">
        <v>0</v>
      </c>
      <c r="AF86">
        <v>10.09</v>
      </c>
      <c r="AG86">
        <v>0</v>
      </c>
      <c r="AH86">
        <v>36.5</v>
      </c>
      <c r="AI86">
        <v>0</v>
      </c>
      <c r="AJ86">
        <v>175.16</v>
      </c>
      <c r="AK86">
        <v>100.12</v>
      </c>
      <c r="AL86">
        <v>63.07</v>
      </c>
      <c r="AM86">
        <v>48.36</v>
      </c>
      <c r="AN86">
        <v>19.63</v>
      </c>
      <c r="AO86">
        <v>0.77</v>
      </c>
      <c r="AP86">
        <v>163.63</v>
      </c>
      <c r="AQ86">
        <v>0</v>
      </c>
      <c r="AR86">
        <v>62.87</v>
      </c>
      <c r="AS86">
        <v>62.87</v>
      </c>
      <c r="AT86">
        <v>0</v>
      </c>
      <c r="AU86">
        <v>83.19</v>
      </c>
      <c r="AV86">
        <v>0</v>
      </c>
      <c r="AW86">
        <v>29.6</v>
      </c>
      <c r="AX86">
        <v>50.06</v>
      </c>
      <c r="AY86">
        <v>216.19</v>
      </c>
      <c r="AZ86">
        <v>0</v>
      </c>
      <c r="BA86">
        <v>22.25</v>
      </c>
      <c r="BB86">
        <v>4.84</v>
      </c>
    </row>
    <row r="87" spans="7:54">
      <c r="G87" t="s">
        <v>129</v>
      </c>
      <c r="H87" s="73">
        <v>987.04000000000008</v>
      </c>
      <c r="I87" s="46">
        <v>298.18</v>
      </c>
      <c r="J87" s="46">
        <v>176.65</v>
      </c>
      <c r="K87" s="46">
        <v>62.87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48.36</v>
      </c>
      <c r="X87">
        <v>20.309999999999999</v>
      </c>
      <c r="Y87">
        <v>145.1</v>
      </c>
      <c r="Z87">
        <v>0</v>
      </c>
      <c r="AA87">
        <v>67.709999999999994</v>
      </c>
      <c r="AB87">
        <v>22.58</v>
      </c>
      <c r="AC87">
        <v>13.02</v>
      </c>
      <c r="AD87">
        <v>0</v>
      </c>
      <c r="AE87">
        <v>0</v>
      </c>
      <c r="AF87">
        <v>10.09</v>
      </c>
      <c r="AG87">
        <v>0</v>
      </c>
      <c r="AH87">
        <v>36.5</v>
      </c>
      <c r="AI87">
        <v>0</v>
      </c>
      <c r="AJ87">
        <v>175.16</v>
      </c>
      <c r="AK87">
        <v>100.12</v>
      </c>
      <c r="AL87">
        <v>63.07</v>
      </c>
      <c r="AM87">
        <v>48.36</v>
      </c>
      <c r="AN87">
        <v>19.63</v>
      </c>
      <c r="AO87">
        <v>0.77</v>
      </c>
      <c r="AP87">
        <v>163.63</v>
      </c>
      <c r="AQ87">
        <v>58.46</v>
      </c>
      <c r="AR87">
        <v>62.87</v>
      </c>
      <c r="AS87">
        <v>62.87</v>
      </c>
      <c r="AT87">
        <v>0</v>
      </c>
      <c r="AU87">
        <v>83.19</v>
      </c>
      <c r="AV87">
        <v>0</v>
      </c>
      <c r="AW87">
        <v>29.6</v>
      </c>
      <c r="AX87">
        <v>50.06</v>
      </c>
      <c r="AY87">
        <v>216.19</v>
      </c>
      <c r="AZ87">
        <v>0</v>
      </c>
      <c r="BA87">
        <v>22.25</v>
      </c>
      <c r="BB87">
        <v>4.84</v>
      </c>
    </row>
    <row r="88" spans="7:54">
      <c r="G88" t="s">
        <v>130</v>
      </c>
      <c r="H88" s="73">
        <v>987.04000000000008</v>
      </c>
      <c r="I88" s="46">
        <v>298.18</v>
      </c>
      <c r="J88" s="46">
        <v>176.65</v>
      </c>
      <c r="K88" s="46">
        <v>62.87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48.36</v>
      </c>
      <c r="X88">
        <v>20.309999999999999</v>
      </c>
      <c r="Y88">
        <v>145.1</v>
      </c>
      <c r="Z88">
        <v>0</v>
      </c>
      <c r="AA88">
        <v>67.709999999999994</v>
      </c>
      <c r="AB88">
        <v>22.58</v>
      </c>
      <c r="AC88">
        <v>13.02</v>
      </c>
      <c r="AD88">
        <v>0</v>
      </c>
      <c r="AE88">
        <v>0</v>
      </c>
      <c r="AF88">
        <v>10.09</v>
      </c>
      <c r="AG88">
        <v>0</v>
      </c>
      <c r="AH88">
        <v>36.5</v>
      </c>
      <c r="AI88">
        <v>0</v>
      </c>
      <c r="AJ88">
        <v>175.16</v>
      </c>
      <c r="AK88">
        <v>100.12</v>
      </c>
      <c r="AL88">
        <v>63.07</v>
      </c>
      <c r="AM88">
        <v>48.36</v>
      </c>
      <c r="AN88">
        <v>19.63</v>
      </c>
      <c r="AO88">
        <v>0.77</v>
      </c>
      <c r="AP88">
        <v>163.63</v>
      </c>
      <c r="AQ88">
        <v>58.46</v>
      </c>
      <c r="AR88">
        <v>62.87</v>
      </c>
      <c r="AS88">
        <v>62.87</v>
      </c>
      <c r="AT88">
        <v>0</v>
      </c>
      <c r="AU88">
        <v>83.19</v>
      </c>
      <c r="AV88">
        <v>0</v>
      </c>
      <c r="AW88">
        <v>29.6</v>
      </c>
      <c r="AX88">
        <v>50.06</v>
      </c>
      <c r="AY88">
        <v>216.19</v>
      </c>
      <c r="AZ88">
        <v>0</v>
      </c>
      <c r="BA88">
        <v>22.25</v>
      </c>
      <c r="BB88">
        <v>4.84</v>
      </c>
    </row>
    <row r="89" spans="7:54">
      <c r="G89" t="s">
        <v>131</v>
      </c>
      <c r="H89" s="73">
        <v>987.04000000000008</v>
      </c>
      <c r="I89" s="46">
        <v>298.18</v>
      </c>
      <c r="J89" s="46">
        <v>176.65</v>
      </c>
      <c r="K89" s="46">
        <v>62.87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48.36</v>
      </c>
      <c r="X89">
        <v>20.309999999999999</v>
      </c>
      <c r="Y89">
        <v>145.1</v>
      </c>
      <c r="Z89">
        <v>0</v>
      </c>
      <c r="AA89">
        <v>67.709999999999994</v>
      </c>
      <c r="AB89">
        <v>22.58</v>
      </c>
      <c r="AC89">
        <v>13.02</v>
      </c>
      <c r="AD89">
        <v>0</v>
      </c>
      <c r="AE89">
        <v>0</v>
      </c>
      <c r="AF89">
        <v>10.09</v>
      </c>
      <c r="AG89">
        <v>0</v>
      </c>
      <c r="AH89">
        <v>36.5</v>
      </c>
      <c r="AI89">
        <v>0</v>
      </c>
      <c r="AJ89">
        <v>175.16</v>
      </c>
      <c r="AK89">
        <v>100.12</v>
      </c>
      <c r="AL89">
        <v>63.07</v>
      </c>
      <c r="AM89">
        <v>48.36</v>
      </c>
      <c r="AN89">
        <v>19.63</v>
      </c>
      <c r="AO89">
        <v>0.77</v>
      </c>
      <c r="AP89">
        <v>163.63</v>
      </c>
      <c r="AQ89">
        <v>58.46</v>
      </c>
      <c r="AR89">
        <v>62.87</v>
      </c>
      <c r="AS89">
        <v>62.87</v>
      </c>
      <c r="AT89">
        <v>0</v>
      </c>
      <c r="AU89">
        <v>83.19</v>
      </c>
      <c r="AV89">
        <v>0</v>
      </c>
      <c r="AW89">
        <v>29.6</v>
      </c>
      <c r="AX89">
        <v>50.06</v>
      </c>
      <c r="AY89">
        <v>216.19</v>
      </c>
      <c r="AZ89">
        <v>0</v>
      </c>
      <c r="BA89">
        <v>22.25</v>
      </c>
      <c r="BB89">
        <v>4.84</v>
      </c>
    </row>
    <row r="90" spans="7:54">
      <c r="G90" t="s">
        <v>132</v>
      </c>
      <c r="H90" s="73">
        <v>987.04000000000008</v>
      </c>
      <c r="I90" s="46">
        <v>298.18</v>
      </c>
      <c r="J90" s="46">
        <v>176.65</v>
      </c>
      <c r="K90" s="46">
        <v>62.87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48.36</v>
      </c>
      <c r="X90">
        <v>20.309999999999999</v>
      </c>
      <c r="Y90">
        <v>145.1</v>
      </c>
      <c r="Z90">
        <v>0</v>
      </c>
      <c r="AA90">
        <v>67.709999999999994</v>
      </c>
      <c r="AB90">
        <v>22.58</v>
      </c>
      <c r="AC90">
        <v>13.02</v>
      </c>
      <c r="AD90">
        <v>0</v>
      </c>
      <c r="AE90">
        <v>0</v>
      </c>
      <c r="AF90">
        <v>10.09</v>
      </c>
      <c r="AG90">
        <v>0</v>
      </c>
      <c r="AH90">
        <v>36.5</v>
      </c>
      <c r="AI90">
        <v>0</v>
      </c>
      <c r="AJ90">
        <v>175.16</v>
      </c>
      <c r="AK90">
        <v>100.12</v>
      </c>
      <c r="AL90">
        <v>63.07</v>
      </c>
      <c r="AM90">
        <v>48.36</v>
      </c>
      <c r="AN90">
        <v>19.63</v>
      </c>
      <c r="AO90">
        <v>0.77</v>
      </c>
      <c r="AP90">
        <v>163.63</v>
      </c>
      <c r="AQ90">
        <v>58.46</v>
      </c>
      <c r="AR90">
        <v>62.87</v>
      </c>
      <c r="AS90">
        <v>62.87</v>
      </c>
      <c r="AT90">
        <v>0</v>
      </c>
      <c r="AU90">
        <v>83.19</v>
      </c>
      <c r="AV90">
        <v>0</v>
      </c>
      <c r="AW90">
        <v>29.6</v>
      </c>
      <c r="AX90">
        <v>50.06</v>
      </c>
      <c r="AY90">
        <v>216.19</v>
      </c>
      <c r="AZ90">
        <v>0</v>
      </c>
      <c r="BA90">
        <v>22.25</v>
      </c>
      <c r="BB90">
        <v>4.84</v>
      </c>
    </row>
    <row r="91" spans="7:54">
      <c r="G91" t="s">
        <v>133</v>
      </c>
      <c r="H91" s="73">
        <v>1064.9099999999999</v>
      </c>
      <c r="I91" s="46">
        <v>331.55</v>
      </c>
      <c r="J91" s="46">
        <v>176.56</v>
      </c>
      <c r="K91" s="46">
        <v>62.87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48.36</v>
      </c>
      <c r="X91">
        <v>20.309999999999999</v>
      </c>
      <c r="Y91">
        <v>145.1</v>
      </c>
      <c r="Z91">
        <v>0</v>
      </c>
      <c r="AA91">
        <v>67.709999999999994</v>
      </c>
      <c r="AB91">
        <v>22.58</v>
      </c>
      <c r="AC91">
        <v>12.93</v>
      </c>
      <c r="AD91">
        <v>0</v>
      </c>
      <c r="AE91">
        <v>0</v>
      </c>
      <c r="AF91">
        <v>10.09</v>
      </c>
      <c r="AG91">
        <v>0</v>
      </c>
      <c r="AH91">
        <v>36.5</v>
      </c>
      <c r="AI91">
        <v>33.369999999999997</v>
      </c>
      <c r="AJ91">
        <v>175.16</v>
      </c>
      <c r="AK91">
        <v>100.12</v>
      </c>
      <c r="AL91">
        <v>63.07</v>
      </c>
      <c r="AM91">
        <v>48.36</v>
      </c>
      <c r="AN91">
        <v>19.63</v>
      </c>
      <c r="AO91">
        <v>0.77</v>
      </c>
      <c r="AP91">
        <v>163.63</v>
      </c>
      <c r="AQ91">
        <v>58.46</v>
      </c>
      <c r="AR91">
        <v>62.87</v>
      </c>
      <c r="AS91">
        <v>62.87</v>
      </c>
      <c r="AT91">
        <v>77.87</v>
      </c>
      <c r="AU91">
        <v>83.19</v>
      </c>
      <c r="AV91">
        <v>0</v>
      </c>
      <c r="AW91">
        <v>29.6</v>
      </c>
      <c r="AX91">
        <v>50.06</v>
      </c>
      <c r="AY91">
        <v>216.19</v>
      </c>
      <c r="AZ91">
        <v>0</v>
      </c>
      <c r="BA91">
        <v>22.25</v>
      </c>
      <c r="BB91">
        <v>4.84</v>
      </c>
    </row>
    <row r="92" spans="7:54">
      <c r="G92" t="s">
        <v>134</v>
      </c>
      <c r="H92" s="73">
        <v>1064.9099999999999</v>
      </c>
      <c r="I92" s="46">
        <v>331.55</v>
      </c>
      <c r="J92" s="46">
        <v>176.56</v>
      </c>
      <c r="K92" s="46">
        <v>62.87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48.36</v>
      </c>
      <c r="X92">
        <v>20.309999999999999</v>
      </c>
      <c r="Y92">
        <v>145.1</v>
      </c>
      <c r="Z92">
        <v>0</v>
      </c>
      <c r="AA92">
        <v>67.709999999999994</v>
      </c>
      <c r="AB92">
        <v>22.58</v>
      </c>
      <c r="AC92">
        <v>12.93</v>
      </c>
      <c r="AD92">
        <v>0</v>
      </c>
      <c r="AE92">
        <v>0</v>
      </c>
      <c r="AF92">
        <v>10.09</v>
      </c>
      <c r="AG92">
        <v>0</v>
      </c>
      <c r="AH92">
        <v>36.5</v>
      </c>
      <c r="AI92">
        <v>33.369999999999997</v>
      </c>
      <c r="AJ92">
        <v>175.16</v>
      </c>
      <c r="AK92">
        <v>100.12</v>
      </c>
      <c r="AL92">
        <v>63.07</v>
      </c>
      <c r="AM92">
        <v>48.36</v>
      </c>
      <c r="AN92">
        <v>19.63</v>
      </c>
      <c r="AO92">
        <v>0.77</v>
      </c>
      <c r="AP92">
        <v>163.63</v>
      </c>
      <c r="AQ92">
        <v>58.46</v>
      </c>
      <c r="AR92">
        <v>62.87</v>
      </c>
      <c r="AS92">
        <v>62.87</v>
      </c>
      <c r="AT92">
        <v>77.87</v>
      </c>
      <c r="AU92">
        <v>83.19</v>
      </c>
      <c r="AV92">
        <v>0</v>
      </c>
      <c r="AW92">
        <v>29.6</v>
      </c>
      <c r="AX92">
        <v>50.06</v>
      </c>
      <c r="AY92">
        <v>216.19</v>
      </c>
      <c r="AZ92">
        <v>0</v>
      </c>
      <c r="BA92">
        <v>22.25</v>
      </c>
      <c r="BB92">
        <v>4.84</v>
      </c>
    </row>
    <row r="93" spans="7:54">
      <c r="G93" t="s">
        <v>135</v>
      </c>
      <c r="H93" s="73">
        <v>1064.9099999999999</v>
      </c>
      <c r="I93" s="46">
        <v>331.55</v>
      </c>
      <c r="J93" s="46">
        <v>176.56</v>
      </c>
      <c r="K93" s="46">
        <v>62.87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48.36</v>
      </c>
      <c r="X93">
        <v>20.309999999999999</v>
      </c>
      <c r="Y93">
        <v>145.1</v>
      </c>
      <c r="Z93">
        <v>0</v>
      </c>
      <c r="AA93">
        <v>67.709999999999994</v>
      </c>
      <c r="AB93">
        <v>22.58</v>
      </c>
      <c r="AC93">
        <v>12.93</v>
      </c>
      <c r="AD93">
        <v>0</v>
      </c>
      <c r="AE93">
        <v>0</v>
      </c>
      <c r="AF93">
        <v>10.09</v>
      </c>
      <c r="AG93">
        <v>0</v>
      </c>
      <c r="AH93">
        <v>36.5</v>
      </c>
      <c r="AI93">
        <v>33.369999999999997</v>
      </c>
      <c r="AJ93">
        <v>175.16</v>
      </c>
      <c r="AK93">
        <v>100.12</v>
      </c>
      <c r="AL93">
        <v>63.07</v>
      </c>
      <c r="AM93">
        <v>48.36</v>
      </c>
      <c r="AN93">
        <v>19.63</v>
      </c>
      <c r="AO93">
        <v>0.77</v>
      </c>
      <c r="AP93">
        <v>163.63</v>
      </c>
      <c r="AQ93">
        <v>58.46</v>
      </c>
      <c r="AR93">
        <v>62.87</v>
      </c>
      <c r="AS93">
        <v>62.87</v>
      </c>
      <c r="AT93">
        <v>77.87</v>
      </c>
      <c r="AU93">
        <v>83.19</v>
      </c>
      <c r="AV93">
        <v>0</v>
      </c>
      <c r="AW93">
        <v>29.6</v>
      </c>
      <c r="AX93">
        <v>50.06</v>
      </c>
      <c r="AY93">
        <v>216.19</v>
      </c>
      <c r="AZ93">
        <v>0</v>
      </c>
      <c r="BA93">
        <v>22.25</v>
      </c>
      <c r="BB93">
        <v>4.84</v>
      </c>
    </row>
    <row r="94" spans="7:54">
      <c r="G94" t="s">
        <v>136</v>
      </c>
      <c r="H94" s="73">
        <v>1064.9099999999999</v>
      </c>
      <c r="I94" s="46">
        <v>331.55</v>
      </c>
      <c r="J94" s="46">
        <v>176.56</v>
      </c>
      <c r="K94" s="46">
        <v>62.87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48.36</v>
      </c>
      <c r="X94">
        <v>20.309999999999999</v>
      </c>
      <c r="Y94">
        <v>145.1</v>
      </c>
      <c r="Z94">
        <v>0</v>
      </c>
      <c r="AA94">
        <v>67.709999999999994</v>
      </c>
      <c r="AB94">
        <v>22.58</v>
      </c>
      <c r="AC94">
        <v>12.93</v>
      </c>
      <c r="AD94">
        <v>0</v>
      </c>
      <c r="AE94">
        <v>0</v>
      </c>
      <c r="AF94">
        <v>10.09</v>
      </c>
      <c r="AG94">
        <v>0</v>
      </c>
      <c r="AH94">
        <v>36.5</v>
      </c>
      <c r="AI94">
        <v>33.369999999999997</v>
      </c>
      <c r="AJ94">
        <v>175.16</v>
      </c>
      <c r="AK94">
        <v>100.12</v>
      </c>
      <c r="AL94">
        <v>63.07</v>
      </c>
      <c r="AM94">
        <v>48.36</v>
      </c>
      <c r="AN94">
        <v>19.63</v>
      </c>
      <c r="AO94">
        <v>0.77</v>
      </c>
      <c r="AP94">
        <v>163.63</v>
      </c>
      <c r="AQ94">
        <v>58.46</v>
      </c>
      <c r="AR94">
        <v>62.87</v>
      </c>
      <c r="AS94">
        <v>62.87</v>
      </c>
      <c r="AT94">
        <v>77.87</v>
      </c>
      <c r="AU94">
        <v>83.19</v>
      </c>
      <c r="AV94">
        <v>0</v>
      </c>
      <c r="AW94">
        <v>29.6</v>
      </c>
      <c r="AX94">
        <v>50.06</v>
      </c>
      <c r="AY94">
        <v>216.19</v>
      </c>
      <c r="AZ94">
        <v>0</v>
      </c>
      <c r="BA94">
        <v>22.25</v>
      </c>
      <c r="BB94">
        <v>4.84</v>
      </c>
    </row>
    <row r="95" spans="7:54">
      <c r="G95" t="s">
        <v>137</v>
      </c>
      <c r="H95" s="73">
        <v>1064.9099999999999</v>
      </c>
      <c r="I95" s="46">
        <v>331.55</v>
      </c>
      <c r="J95" s="46">
        <v>176.47</v>
      </c>
      <c r="K95" s="46">
        <v>62.87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48.36</v>
      </c>
      <c r="X95">
        <v>20.309999999999999</v>
      </c>
      <c r="Y95">
        <v>145.1</v>
      </c>
      <c r="Z95">
        <v>0</v>
      </c>
      <c r="AA95">
        <v>67.709999999999994</v>
      </c>
      <c r="AB95">
        <v>22.58</v>
      </c>
      <c r="AC95">
        <v>12.84</v>
      </c>
      <c r="AD95">
        <v>0</v>
      </c>
      <c r="AE95">
        <v>0</v>
      </c>
      <c r="AF95">
        <v>10.09</v>
      </c>
      <c r="AG95">
        <v>0</v>
      </c>
      <c r="AH95">
        <v>36.5</v>
      </c>
      <c r="AI95">
        <v>33.369999999999997</v>
      </c>
      <c r="AJ95">
        <v>175.16</v>
      </c>
      <c r="AK95">
        <v>100.12</v>
      </c>
      <c r="AL95">
        <v>63.07</v>
      </c>
      <c r="AM95">
        <v>48.36</v>
      </c>
      <c r="AN95">
        <v>19.63</v>
      </c>
      <c r="AO95">
        <v>0.77</v>
      </c>
      <c r="AP95">
        <v>163.63</v>
      </c>
      <c r="AQ95">
        <v>58.46</v>
      </c>
      <c r="AR95">
        <v>62.87</v>
      </c>
      <c r="AS95">
        <v>62.87</v>
      </c>
      <c r="AT95">
        <v>77.87</v>
      </c>
      <c r="AU95">
        <v>83.19</v>
      </c>
      <c r="AV95">
        <v>0</v>
      </c>
      <c r="AW95">
        <v>29.6</v>
      </c>
      <c r="AX95">
        <v>50.06</v>
      </c>
      <c r="AY95">
        <v>216.19</v>
      </c>
      <c r="AZ95">
        <v>0</v>
      </c>
      <c r="BA95">
        <v>22.25</v>
      </c>
      <c r="BB95">
        <v>4.84</v>
      </c>
    </row>
    <row r="96" spans="7:54">
      <c r="G96" t="s">
        <v>138</v>
      </c>
      <c r="H96" s="73">
        <v>1064.9099999999999</v>
      </c>
      <c r="I96" s="46">
        <v>331.55</v>
      </c>
      <c r="J96" s="46">
        <v>176.47</v>
      </c>
      <c r="K96" s="46">
        <v>62.87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48.36</v>
      </c>
      <c r="X96">
        <v>20.309999999999999</v>
      </c>
      <c r="Y96">
        <v>145.1</v>
      </c>
      <c r="Z96">
        <v>0</v>
      </c>
      <c r="AA96">
        <v>67.709999999999994</v>
      </c>
      <c r="AB96">
        <v>22.58</v>
      </c>
      <c r="AC96">
        <v>12.84</v>
      </c>
      <c r="AD96">
        <v>0</v>
      </c>
      <c r="AE96">
        <v>0</v>
      </c>
      <c r="AF96">
        <v>10.09</v>
      </c>
      <c r="AG96">
        <v>0</v>
      </c>
      <c r="AH96">
        <v>36.5</v>
      </c>
      <c r="AI96">
        <v>33.369999999999997</v>
      </c>
      <c r="AJ96">
        <v>175.16</v>
      </c>
      <c r="AK96">
        <v>100.12</v>
      </c>
      <c r="AL96">
        <v>63.07</v>
      </c>
      <c r="AM96">
        <v>48.36</v>
      </c>
      <c r="AN96">
        <v>19.63</v>
      </c>
      <c r="AO96">
        <v>0.77</v>
      </c>
      <c r="AP96">
        <v>163.63</v>
      </c>
      <c r="AQ96">
        <v>58.46</v>
      </c>
      <c r="AR96">
        <v>62.87</v>
      </c>
      <c r="AS96">
        <v>62.87</v>
      </c>
      <c r="AT96">
        <v>77.87</v>
      </c>
      <c r="AU96">
        <v>83.19</v>
      </c>
      <c r="AV96">
        <v>0</v>
      </c>
      <c r="AW96">
        <v>29.6</v>
      </c>
      <c r="AX96">
        <v>50.06</v>
      </c>
      <c r="AY96">
        <v>216.19</v>
      </c>
      <c r="AZ96">
        <v>0</v>
      </c>
      <c r="BA96">
        <v>22.25</v>
      </c>
      <c r="BB96">
        <v>4.84</v>
      </c>
    </row>
    <row r="97" spans="1:133">
      <c r="G97" t="s">
        <v>139</v>
      </c>
      <c r="H97" s="73">
        <v>1064.9099999999999</v>
      </c>
      <c r="I97" s="46">
        <v>331.55</v>
      </c>
      <c r="J97" s="46">
        <v>176.47</v>
      </c>
      <c r="K97" s="46">
        <v>62.87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48.36</v>
      </c>
      <c r="X97">
        <v>20.309999999999999</v>
      </c>
      <c r="Y97">
        <v>145.1</v>
      </c>
      <c r="Z97">
        <v>0</v>
      </c>
      <c r="AA97">
        <v>67.709999999999994</v>
      </c>
      <c r="AB97">
        <v>22.58</v>
      </c>
      <c r="AC97">
        <v>12.84</v>
      </c>
      <c r="AD97">
        <v>0</v>
      </c>
      <c r="AE97">
        <v>0</v>
      </c>
      <c r="AF97">
        <v>10.09</v>
      </c>
      <c r="AG97">
        <v>0</v>
      </c>
      <c r="AH97">
        <v>36.5</v>
      </c>
      <c r="AI97">
        <v>33.369999999999997</v>
      </c>
      <c r="AJ97">
        <v>175.16</v>
      </c>
      <c r="AK97">
        <v>100.12</v>
      </c>
      <c r="AL97">
        <v>63.07</v>
      </c>
      <c r="AM97">
        <v>48.36</v>
      </c>
      <c r="AN97">
        <v>19.63</v>
      </c>
      <c r="AO97">
        <v>0.77</v>
      </c>
      <c r="AP97">
        <v>163.63</v>
      </c>
      <c r="AQ97">
        <v>58.46</v>
      </c>
      <c r="AR97">
        <v>62.87</v>
      </c>
      <c r="AS97">
        <v>62.87</v>
      </c>
      <c r="AT97">
        <v>77.87</v>
      </c>
      <c r="AU97">
        <v>83.19</v>
      </c>
      <c r="AV97">
        <v>0</v>
      </c>
      <c r="AW97">
        <v>29.6</v>
      </c>
      <c r="AX97">
        <v>50.06</v>
      </c>
      <c r="AY97">
        <v>216.19</v>
      </c>
      <c r="AZ97">
        <v>0</v>
      </c>
      <c r="BA97">
        <v>22.25</v>
      </c>
      <c r="BB97">
        <v>4.84</v>
      </c>
    </row>
    <row r="98" spans="1:133">
      <c r="G98" t="s">
        <v>140</v>
      </c>
      <c r="H98" s="73">
        <v>1064.9099999999999</v>
      </c>
      <c r="I98" s="46">
        <v>331.55</v>
      </c>
      <c r="J98" s="46">
        <v>176.47</v>
      </c>
      <c r="K98" s="46">
        <v>62.87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48.36</v>
      </c>
      <c r="X98">
        <v>20.309999999999999</v>
      </c>
      <c r="Y98">
        <v>145.1</v>
      </c>
      <c r="Z98">
        <v>0</v>
      </c>
      <c r="AA98">
        <v>67.709999999999994</v>
      </c>
      <c r="AB98">
        <v>22.58</v>
      </c>
      <c r="AC98">
        <v>12.84</v>
      </c>
      <c r="AD98">
        <v>0</v>
      </c>
      <c r="AE98">
        <v>0</v>
      </c>
      <c r="AF98">
        <v>10.09</v>
      </c>
      <c r="AG98">
        <v>0</v>
      </c>
      <c r="AH98">
        <v>36.5</v>
      </c>
      <c r="AI98">
        <v>33.369999999999997</v>
      </c>
      <c r="AJ98">
        <v>175.16</v>
      </c>
      <c r="AK98">
        <v>100.12</v>
      </c>
      <c r="AL98">
        <v>63.07</v>
      </c>
      <c r="AM98">
        <v>48.36</v>
      </c>
      <c r="AN98">
        <v>19.63</v>
      </c>
      <c r="AO98">
        <v>0.77</v>
      </c>
      <c r="AP98">
        <v>163.63</v>
      </c>
      <c r="AQ98">
        <v>58.46</v>
      </c>
      <c r="AR98">
        <v>62.87</v>
      </c>
      <c r="AS98">
        <v>62.87</v>
      </c>
      <c r="AT98">
        <v>77.87</v>
      </c>
      <c r="AU98">
        <v>83.19</v>
      </c>
      <c r="AV98">
        <v>0</v>
      </c>
      <c r="AW98">
        <v>29.6</v>
      </c>
      <c r="AX98">
        <v>50.06</v>
      </c>
      <c r="AY98">
        <v>216.19</v>
      </c>
      <c r="AZ98">
        <v>0</v>
      </c>
      <c r="BA98">
        <v>22.25</v>
      </c>
      <c r="BB98">
        <v>4.84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22.903002499999996</v>
      </c>
      <c r="I99" s="69">
        <f t="shared" ref="I99:BU99" si="1">SUM(I3:I98)/4000</f>
        <v>5.5548800000000043</v>
      </c>
      <c r="J99" s="69">
        <f t="shared" si="1"/>
        <v>4.2318499999999997</v>
      </c>
      <c r="K99" s="69">
        <f t="shared" si="1"/>
        <v>1.5088799999999978</v>
      </c>
      <c r="L99" s="69">
        <f t="shared" si="1"/>
        <v>6.2969999999999984E-2</v>
      </c>
      <c r="M99" s="69">
        <f t="shared" si="1"/>
        <v>0</v>
      </c>
      <c r="N99" s="68">
        <f t="shared" si="1"/>
        <v>0</v>
      </c>
      <c r="O99" s="69">
        <f t="shared" si="1"/>
        <v>1.2124999999999999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1.1606399999999999</v>
      </c>
      <c r="X99">
        <f t="shared" si="1"/>
        <v>0.48743999999999904</v>
      </c>
      <c r="Y99">
        <f t="shared" si="1"/>
        <v>3.301025000000005</v>
      </c>
      <c r="Z99">
        <f t="shared" si="1"/>
        <v>6.2969999999999984E-2</v>
      </c>
      <c r="AA99">
        <f t="shared" si="1"/>
        <v>1.6250400000000007</v>
      </c>
      <c r="AB99">
        <f t="shared" si="1"/>
        <v>0.54191999999999929</v>
      </c>
      <c r="AC99">
        <f t="shared" si="1"/>
        <v>0.30472999999999967</v>
      </c>
      <c r="AD99">
        <f t="shared" si="1"/>
        <v>0.36</v>
      </c>
      <c r="AE99">
        <f t="shared" si="1"/>
        <v>0.24</v>
      </c>
      <c r="AF99">
        <f t="shared" si="1"/>
        <v>0.20887000000000011</v>
      </c>
      <c r="AG99">
        <f t="shared" si="1"/>
        <v>0.43524000000000024</v>
      </c>
      <c r="AH99">
        <f t="shared" si="1"/>
        <v>0.32850000000000001</v>
      </c>
      <c r="AI99">
        <f t="shared" si="1"/>
        <v>0.26695999999999998</v>
      </c>
      <c r="AJ99">
        <f t="shared" si="1"/>
        <v>4.2038399999999978</v>
      </c>
      <c r="AK99">
        <f t="shared" si="1"/>
        <v>2.402880000000001</v>
      </c>
      <c r="AL99">
        <f t="shared" si="1"/>
        <v>1.513679999999999</v>
      </c>
      <c r="AM99">
        <f t="shared" si="1"/>
        <v>0.24180000000000004</v>
      </c>
      <c r="AN99">
        <f t="shared" si="1"/>
        <v>0.47112000000000115</v>
      </c>
      <c r="AO99">
        <f t="shared" si="1"/>
        <v>1.9069999999999976E-2</v>
      </c>
      <c r="AP99">
        <f t="shared" si="1"/>
        <v>3.927119999999992</v>
      </c>
      <c r="AQ99">
        <f t="shared" si="1"/>
        <v>0.52614000000000016</v>
      </c>
      <c r="AR99">
        <f t="shared" si="1"/>
        <v>1.5088799999999978</v>
      </c>
      <c r="AS99">
        <f t="shared" si="1"/>
        <v>1.5088799999999978</v>
      </c>
      <c r="AT99">
        <f t="shared" si="1"/>
        <v>0.62295999999999963</v>
      </c>
      <c r="AU99">
        <f t="shared" si="1"/>
        <v>1.2850974999999996</v>
      </c>
      <c r="AV99">
        <f t="shared" si="1"/>
        <v>0.61250000000000004</v>
      </c>
      <c r="AW99">
        <f t="shared" si="1"/>
        <v>0.26640000000000008</v>
      </c>
      <c r="AX99">
        <f t="shared" si="1"/>
        <v>1.2014400000000005</v>
      </c>
      <c r="AY99">
        <f t="shared" si="1"/>
        <v>5.1885599999999972</v>
      </c>
      <c r="AZ99">
        <f t="shared" si="1"/>
        <v>2.2000000000000003E-4</v>
      </c>
      <c r="BA99">
        <f t="shared" si="1"/>
        <v>0.53400000000000003</v>
      </c>
      <c r="BB99">
        <f t="shared" si="1"/>
        <v>0.11615999999999976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548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0.12</v>
      </c>
      <c r="M3" s="72">
        <v>0</v>
      </c>
      <c r="N3" s="71">
        <v>0</v>
      </c>
      <c r="O3" s="53">
        <v>-30</v>
      </c>
      <c r="P3" s="53">
        <v>-65</v>
      </c>
      <c r="Q3" s="53">
        <v>-57</v>
      </c>
      <c r="R3" s="53">
        <v>0</v>
      </c>
      <c r="S3" s="72">
        <v>0</v>
      </c>
      <c r="T3" t="s">
        <v>548</v>
      </c>
      <c r="U3" s="73">
        <v>-152</v>
      </c>
      <c r="V3" s="74">
        <v>0.12</v>
      </c>
      <c r="W3">
        <v>0</v>
      </c>
      <c r="X3">
        <v>-30</v>
      </c>
      <c r="Y3">
        <v>0</v>
      </c>
      <c r="Z3">
        <v>0.12</v>
      </c>
      <c r="AA3">
        <v>-57</v>
      </c>
      <c r="AB3">
        <v>0</v>
      </c>
      <c r="AC3">
        <v>-65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0.11</v>
      </c>
      <c r="M4" s="74">
        <v>0.01</v>
      </c>
      <c r="N4" s="73">
        <v>0</v>
      </c>
      <c r="O4" s="46">
        <v>-25</v>
      </c>
      <c r="P4" s="46">
        <v>-70</v>
      </c>
      <c r="Q4" s="46">
        <v>-60</v>
      </c>
      <c r="R4" s="46">
        <v>0</v>
      </c>
      <c r="S4" s="74">
        <v>0</v>
      </c>
      <c r="U4" s="73">
        <v>-155</v>
      </c>
      <c r="V4" s="74">
        <v>0.12</v>
      </c>
      <c r="W4">
        <v>0</v>
      </c>
      <c r="X4">
        <v>-25</v>
      </c>
      <c r="Y4">
        <v>0</v>
      </c>
      <c r="Z4">
        <v>0.11</v>
      </c>
      <c r="AA4">
        <v>-60</v>
      </c>
      <c r="AB4">
        <v>0.01</v>
      </c>
      <c r="AC4">
        <v>-70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0.12</v>
      </c>
      <c r="M5" s="74">
        <v>0</v>
      </c>
      <c r="N5" s="73">
        <v>-151</v>
      </c>
      <c r="O5" s="46">
        <v>-55</v>
      </c>
      <c r="P5" s="46">
        <v>-80</v>
      </c>
      <c r="Q5" s="46">
        <v>-63</v>
      </c>
      <c r="R5" s="46">
        <v>0</v>
      </c>
      <c r="S5" s="74">
        <v>0</v>
      </c>
      <c r="U5" s="73">
        <v>-349</v>
      </c>
      <c r="V5" s="74">
        <v>0.12</v>
      </c>
      <c r="W5">
        <v>-151</v>
      </c>
      <c r="X5">
        <v>-55</v>
      </c>
      <c r="Y5">
        <v>0</v>
      </c>
      <c r="Z5">
        <v>0.12</v>
      </c>
      <c r="AA5">
        <v>-63</v>
      </c>
      <c r="AB5">
        <v>0</v>
      </c>
      <c r="AC5">
        <v>-80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0.11</v>
      </c>
      <c r="M6" s="74">
        <v>0</v>
      </c>
      <c r="N6" s="73">
        <v>-154</v>
      </c>
      <c r="O6" s="46">
        <v>-55</v>
      </c>
      <c r="P6" s="46">
        <v>-80</v>
      </c>
      <c r="Q6" s="46">
        <v>-64</v>
      </c>
      <c r="R6" s="46">
        <v>0</v>
      </c>
      <c r="S6" s="74">
        <v>0</v>
      </c>
      <c r="U6" s="73">
        <v>-353</v>
      </c>
      <c r="V6" s="74">
        <v>0.11</v>
      </c>
      <c r="W6">
        <v>-154</v>
      </c>
      <c r="X6">
        <v>-55</v>
      </c>
      <c r="Y6">
        <v>0</v>
      </c>
      <c r="Z6">
        <v>0.11</v>
      </c>
      <c r="AA6">
        <v>-64</v>
      </c>
      <c r="AB6">
        <v>0</v>
      </c>
      <c r="AC6">
        <v>-80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0.13</v>
      </c>
      <c r="M7" s="74">
        <v>0</v>
      </c>
      <c r="N7" s="73">
        <v>-166</v>
      </c>
      <c r="O7" s="46">
        <v>-70</v>
      </c>
      <c r="P7" s="46">
        <v>-160</v>
      </c>
      <c r="Q7" s="46">
        <v>-66</v>
      </c>
      <c r="R7" s="46">
        <v>0</v>
      </c>
      <c r="S7" s="74">
        <v>0</v>
      </c>
      <c r="U7" s="73">
        <v>-462</v>
      </c>
      <c r="V7" s="74">
        <v>0.13</v>
      </c>
      <c r="W7">
        <v>-166</v>
      </c>
      <c r="X7">
        <v>-70</v>
      </c>
      <c r="Y7">
        <v>0</v>
      </c>
      <c r="Z7">
        <v>0.13</v>
      </c>
      <c r="AA7">
        <v>-66</v>
      </c>
      <c r="AB7">
        <v>0</v>
      </c>
      <c r="AC7">
        <v>-160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0.13</v>
      </c>
      <c r="M8" s="74">
        <v>0</v>
      </c>
      <c r="N8" s="73">
        <v>-189</v>
      </c>
      <c r="O8" s="46">
        <v>-70</v>
      </c>
      <c r="P8" s="46">
        <v>-180</v>
      </c>
      <c r="Q8" s="46">
        <v>-69</v>
      </c>
      <c r="R8" s="46">
        <v>0</v>
      </c>
      <c r="S8" s="74">
        <v>0</v>
      </c>
      <c r="U8" s="73">
        <v>-508</v>
      </c>
      <c r="V8" s="74">
        <v>0.13</v>
      </c>
      <c r="W8">
        <v>-189</v>
      </c>
      <c r="X8">
        <v>-70</v>
      </c>
      <c r="Y8">
        <v>0</v>
      </c>
      <c r="Z8">
        <v>0.13</v>
      </c>
      <c r="AA8">
        <v>-69</v>
      </c>
      <c r="AB8">
        <v>0</v>
      </c>
      <c r="AC8">
        <v>-180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0.13</v>
      </c>
      <c r="M9" s="74">
        <v>0</v>
      </c>
      <c r="N9" s="73">
        <v>-219</v>
      </c>
      <c r="O9" s="46">
        <v>-43</v>
      </c>
      <c r="P9" s="46">
        <v>-180</v>
      </c>
      <c r="Q9" s="46">
        <v>-69</v>
      </c>
      <c r="R9" s="46">
        <v>0</v>
      </c>
      <c r="S9" s="74">
        <v>0</v>
      </c>
      <c r="U9" s="73">
        <v>-511</v>
      </c>
      <c r="V9" s="74">
        <v>0.13</v>
      </c>
      <c r="W9">
        <v>-219</v>
      </c>
      <c r="X9">
        <v>-43</v>
      </c>
      <c r="Y9">
        <v>0</v>
      </c>
      <c r="Z9">
        <v>0.13</v>
      </c>
      <c r="AA9">
        <v>-69</v>
      </c>
      <c r="AB9">
        <v>0</v>
      </c>
      <c r="AC9">
        <v>-180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0.14000000000000001</v>
      </c>
      <c r="M10" s="74">
        <v>0</v>
      </c>
      <c r="N10" s="73">
        <v>-247</v>
      </c>
      <c r="O10" s="46">
        <v>-44</v>
      </c>
      <c r="P10" s="46">
        <v>-180</v>
      </c>
      <c r="Q10" s="46">
        <v>-71</v>
      </c>
      <c r="R10" s="46">
        <v>0</v>
      </c>
      <c r="S10" s="74">
        <v>0</v>
      </c>
      <c r="U10" s="73">
        <v>-542</v>
      </c>
      <c r="V10" s="74">
        <v>0.14000000000000001</v>
      </c>
      <c r="W10">
        <v>-247</v>
      </c>
      <c r="X10">
        <v>-44</v>
      </c>
      <c r="Y10">
        <v>0</v>
      </c>
      <c r="Z10">
        <v>0.14000000000000001</v>
      </c>
      <c r="AA10">
        <v>-71</v>
      </c>
      <c r="AB10">
        <v>0</v>
      </c>
      <c r="AC10">
        <v>-180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0.12</v>
      </c>
      <c r="M11" s="74">
        <v>0</v>
      </c>
      <c r="N11" s="73">
        <v>-120</v>
      </c>
      <c r="O11" s="46">
        <v>-50</v>
      </c>
      <c r="P11" s="46">
        <v>-170</v>
      </c>
      <c r="Q11" s="46">
        <v>-73</v>
      </c>
      <c r="R11" s="46">
        <v>0</v>
      </c>
      <c r="S11" s="74">
        <v>0</v>
      </c>
      <c r="U11" s="73">
        <v>-413</v>
      </c>
      <c r="V11" s="74">
        <v>0.12</v>
      </c>
      <c r="W11">
        <v>-120</v>
      </c>
      <c r="X11">
        <v>-50</v>
      </c>
      <c r="Y11">
        <v>0</v>
      </c>
      <c r="Z11">
        <v>0.12</v>
      </c>
      <c r="AA11">
        <v>-73</v>
      </c>
      <c r="AB11">
        <v>0</v>
      </c>
      <c r="AC11">
        <v>-170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0.14000000000000001</v>
      </c>
      <c r="M12" s="74">
        <v>0</v>
      </c>
      <c r="N12" s="73">
        <v>-290</v>
      </c>
      <c r="O12" s="46">
        <v>-55</v>
      </c>
      <c r="P12" s="46">
        <v>-170</v>
      </c>
      <c r="Q12" s="46">
        <v>-73</v>
      </c>
      <c r="R12" s="46">
        <v>0</v>
      </c>
      <c r="S12" s="74">
        <v>0</v>
      </c>
      <c r="U12" s="73">
        <v>-588</v>
      </c>
      <c r="V12" s="74">
        <v>0.14000000000000001</v>
      </c>
      <c r="W12">
        <v>-290</v>
      </c>
      <c r="X12">
        <v>-55</v>
      </c>
      <c r="Y12">
        <v>0</v>
      </c>
      <c r="Z12">
        <v>0.14000000000000001</v>
      </c>
      <c r="AA12">
        <v>-73</v>
      </c>
      <c r="AB12">
        <v>0</v>
      </c>
      <c r="AC12">
        <v>-170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0.15</v>
      </c>
      <c r="M13" s="74">
        <v>0</v>
      </c>
      <c r="N13" s="73">
        <v>-300</v>
      </c>
      <c r="O13" s="46">
        <v>-51</v>
      </c>
      <c r="P13" s="46">
        <v>-150</v>
      </c>
      <c r="Q13" s="46">
        <v>-75</v>
      </c>
      <c r="R13" s="46">
        <v>0</v>
      </c>
      <c r="S13" s="74">
        <v>0</v>
      </c>
      <c r="U13" s="73">
        <v>-576</v>
      </c>
      <c r="V13" s="74">
        <v>0.15</v>
      </c>
      <c r="W13">
        <v>-300</v>
      </c>
      <c r="X13">
        <v>-51</v>
      </c>
      <c r="Y13">
        <v>0</v>
      </c>
      <c r="Z13">
        <v>0.15</v>
      </c>
      <c r="AA13">
        <v>-75</v>
      </c>
      <c r="AB13">
        <v>0</v>
      </c>
      <c r="AC13">
        <v>-150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0.15</v>
      </c>
      <c r="M14" s="74">
        <v>0</v>
      </c>
      <c r="N14" s="73">
        <v>-323</v>
      </c>
      <c r="O14" s="46">
        <v>-49</v>
      </c>
      <c r="P14" s="46">
        <v>-150</v>
      </c>
      <c r="Q14" s="46">
        <v>-75</v>
      </c>
      <c r="R14" s="46">
        <v>0</v>
      </c>
      <c r="S14" s="74">
        <v>0</v>
      </c>
      <c r="U14" s="73">
        <v>-597</v>
      </c>
      <c r="V14" s="74">
        <v>0.15</v>
      </c>
      <c r="W14">
        <v>-323</v>
      </c>
      <c r="X14">
        <v>-49</v>
      </c>
      <c r="Y14">
        <v>0</v>
      </c>
      <c r="Z14">
        <v>0.15</v>
      </c>
      <c r="AA14">
        <v>-75</v>
      </c>
      <c r="AB14">
        <v>0</v>
      </c>
      <c r="AC14">
        <v>-150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0.17</v>
      </c>
      <c r="M15" s="74">
        <v>0</v>
      </c>
      <c r="N15" s="73">
        <v>-385</v>
      </c>
      <c r="O15" s="46">
        <v>-74</v>
      </c>
      <c r="P15" s="46">
        <v>-160</v>
      </c>
      <c r="Q15" s="46">
        <v>-76</v>
      </c>
      <c r="R15" s="46">
        <v>0</v>
      </c>
      <c r="S15" s="74">
        <v>0</v>
      </c>
      <c r="U15" s="73">
        <v>-695</v>
      </c>
      <c r="V15" s="74">
        <v>0.17</v>
      </c>
      <c r="W15">
        <v>-385</v>
      </c>
      <c r="X15">
        <v>-74</v>
      </c>
      <c r="Y15">
        <v>0</v>
      </c>
      <c r="Z15">
        <v>0.17</v>
      </c>
      <c r="AA15">
        <v>-76</v>
      </c>
      <c r="AB15">
        <v>0</v>
      </c>
      <c r="AC15">
        <v>-160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0.17</v>
      </c>
      <c r="M16" s="74">
        <v>0</v>
      </c>
      <c r="N16" s="73">
        <v>-417</v>
      </c>
      <c r="O16" s="46">
        <v>-73</v>
      </c>
      <c r="P16" s="46">
        <v>-160</v>
      </c>
      <c r="Q16" s="46">
        <v>-77</v>
      </c>
      <c r="R16" s="46">
        <v>0</v>
      </c>
      <c r="S16" s="74">
        <v>0</v>
      </c>
      <c r="U16" s="73">
        <v>-727</v>
      </c>
      <c r="V16" s="74">
        <v>0.17</v>
      </c>
      <c r="W16">
        <v>-417</v>
      </c>
      <c r="X16">
        <v>-73</v>
      </c>
      <c r="Y16">
        <v>0</v>
      </c>
      <c r="Z16">
        <v>0.17</v>
      </c>
      <c r="AA16">
        <v>-77</v>
      </c>
      <c r="AB16">
        <v>0</v>
      </c>
      <c r="AC16">
        <v>-160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0.16</v>
      </c>
      <c r="M17" s="74">
        <v>0</v>
      </c>
      <c r="N17" s="73">
        <v>-411</v>
      </c>
      <c r="O17" s="46">
        <v>-64</v>
      </c>
      <c r="P17" s="46">
        <v>-140</v>
      </c>
      <c r="Q17" s="46">
        <v>-77</v>
      </c>
      <c r="R17" s="46">
        <v>0</v>
      </c>
      <c r="S17" s="74">
        <v>0</v>
      </c>
      <c r="U17" s="73">
        <v>-692</v>
      </c>
      <c r="V17" s="74">
        <v>0.16</v>
      </c>
      <c r="W17">
        <v>-411</v>
      </c>
      <c r="X17">
        <v>-64</v>
      </c>
      <c r="Y17">
        <v>0</v>
      </c>
      <c r="Z17">
        <v>0.16</v>
      </c>
      <c r="AA17">
        <v>-77</v>
      </c>
      <c r="AB17">
        <v>0</v>
      </c>
      <c r="AC17">
        <v>-140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0.16</v>
      </c>
      <c r="M18" s="74">
        <v>0</v>
      </c>
      <c r="N18" s="73">
        <v>-440</v>
      </c>
      <c r="O18" s="46">
        <v>-65</v>
      </c>
      <c r="P18" s="46">
        <v>-145</v>
      </c>
      <c r="Q18" s="46">
        <v>-78</v>
      </c>
      <c r="R18" s="46">
        <v>0</v>
      </c>
      <c r="S18" s="74">
        <v>0</v>
      </c>
      <c r="U18" s="73">
        <v>-728</v>
      </c>
      <c r="V18" s="74">
        <v>0.16</v>
      </c>
      <c r="W18">
        <v>-440</v>
      </c>
      <c r="X18">
        <v>-65</v>
      </c>
      <c r="Y18">
        <v>0</v>
      </c>
      <c r="Z18">
        <v>0.16</v>
      </c>
      <c r="AA18">
        <v>-78</v>
      </c>
      <c r="AB18">
        <v>0</v>
      </c>
      <c r="AC18">
        <v>-145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0.15</v>
      </c>
      <c r="M19" s="74">
        <v>0</v>
      </c>
      <c r="N19" s="73">
        <v>-462</v>
      </c>
      <c r="O19" s="46">
        <v>-52</v>
      </c>
      <c r="P19" s="46">
        <v>-170</v>
      </c>
      <c r="Q19" s="46">
        <v>-78</v>
      </c>
      <c r="R19" s="46">
        <v>0</v>
      </c>
      <c r="S19" s="74">
        <v>0</v>
      </c>
      <c r="U19" s="73">
        <v>-762</v>
      </c>
      <c r="V19" s="74">
        <v>0.15</v>
      </c>
      <c r="W19">
        <v>-462</v>
      </c>
      <c r="X19">
        <v>-52</v>
      </c>
      <c r="Y19">
        <v>0</v>
      </c>
      <c r="Z19">
        <v>0.15</v>
      </c>
      <c r="AA19">
        <v>-78</v>
      </c>
      <c r="AB19">
        <v>0</v>
      </c>
      <c r="AC19">
        <v>-170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0.14000000000000001</v>
      </c>
      <c r="M20" s="74">
        <v>0.13</v>
      </c>
      <c r="N20" s="73">
        <v>-480</v>
      </c>
      <c r="O20" s="46">
        <v>-55</v>
      </c>
      <c r="P20" s="46">
        <v>-170</v>
      </c>
      <c r="Q20" s="46">
        <v>-79</v>
      </c>
      <c r="R20" s="46">
        <v>0</v>
      </c>
      <c r="S20" s="74">
        <v>0</v>
      </c>
      <c r="U20" s="73">
        <v>-784</v>
      </c>
      <c r="V20" s="74">
        <v>0.27</v>
      </c>
      <c r="W20">
        <v>-480</v>
      </c>
      <c r="X20">
        <v>-55</v>
      </c>
      <c r="Y20">
        <v>0</v>
      </c>
      <c r="Z20">
        <v>0.14000000000000001</v>
      </c>
      <c r="AA20">
        <v>-79</v>
      </c>
      <c r="AB20">
        <v>0.13</v>
      </c>
      <c r="AC20">
        <v>-170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0.13</v>
      </c>
      <c r="M21" s="74">
        <v>0.12</v>
      </c>
      <c r="N21" s="73">
        <v>-515</v>
      </c>
      <c r="O21" s="46">
        <v>-50</v>
      </c>
      <c r="P21" s="46">
        <v>-175</v>
      </c>
      <c r="Q21" s="46">
        <v>-81</v>
      </c>
      <c r="R21" s="46">
        <v>0</v>
      </c>
      <c r="S21" s="74">
        <v>0</v>
      </c>
      <c r="U21" s="73">
        <v>-821</v>
      </c>
      <c r="V21" s="74">
        <v>0.25</v>
      </c>
      <c r="W21">
        <v>-515</v>
      </c>
      <c r="X21">
        <v>-50</v>
      </c>
      <c r="Y21">
        <v>0</v>
      </c>
      <c r="Z21">
        <v>0.13</v>
      </c>
      <c r="AA21">
        <v>-81</v>
      </c>
      <c r="AB21">
        <v>0.12</v>
      </c>
      <c r="AC21">
        <v>-175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0.13</v>
      </c>
      <c r="M22" s="74">
        <v>0.12</v>
      </c>
      <c r="N22" s="73">
        <v>-535</v>
      </c>
      <c r="O22" s="46">
        <v>-51</v>
      </c>
      <c r="P22" s="46">
        <v>-175</v>
      </c>
      <c r="Q22" s="46">
        <v>-81</v>
      </c>
      <c r="R22" s="46">
        <v>0</v>
      </c>
      <c r="S22" s="74">
        <v>0</v>
      </c>
      <c r="U22" s="73">
        <v>-842</v>
      </c>
      <c r="V22" s="74">
        <v>0.25</v>
      </c>
      <c r="W22">
        <v>-535</v>
      </c>
      <c r="X22">
        <v>-51</v>
      </c>
      <c r="Y22">
        <v>0</v>
      </c>
      <c r="Z22">
        <v>0.13</v>
      </c>
      <c r="AA22">
        <v>-81</v>
      </c>
      <c r="AB22">
        <v>0.12</v>
      </c>
      <c r="AC22">
        <v>-175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0.15</v>
      </c>
      <c r="M23" s="74">
        <v>0.15</v>
      </c>
      <c r="N23" s="73">
        <v>-547</v>
      </c>
      <c r="O23" s="46">
        <v>-45</v>
      </c>
      <c r="P23" s="46">
        <v>-150</v>
      </c>
      <c r="Q23" s="46">
        <v>-83</v>
      </c>
      <c r="R23" s="46">
        <v>0</v>
      </c>
      <c r="S23" s="74">
        <v>0</v>
      </c>
      <c r="U23" s="73">
        <v>-825</v>
      </c>
      <c r="V23" s="74">
        <v>0.3</v>
      </c>
      <c r="W23">
        <v>-547</v>
      </c>
      <c r="X23">
        <v>-45</v>
      </c>
      <c r="Y23">
        <v>0</v>
      </c>
      <c r="Z23">
        <v>0.15</v>
      </c>
      <c r="AA23">
        <v>-83</v>
      </c>
      <c r="AB23">
        <v>0.15</v>
      </c>
      <c r="AC23">
        <v>-150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0.14000000000000001</v>
      </c>
      <c r="M24" s="74">
        <v>0.14000000000000001</v>
      </c>
      <c r="N24" s="73">
        <v>-595</v>
      </c>
      <c r="O24" s="46">
        <v>-44</v>
      </c>
      <c r="P24" s="46">
        <v>-150</v>
      </c>
      <c r="Q24" s="46">
        <v>-83</v>
      </c>
      <c r="R24" s="46">
        <v>0</v>
      </c>
      <c r="S24" s="74">
        <v>0</v>
      </c>
      <c r="U24" s="73">
        <v>-872</v>
      </c>
      <c r="V24" s="74">
        <v>0.28000000000000003</v>
      </c>
      <c r="W24">
        <v>-595</v>
      </c>
      <c r="X24">
        <v>-44</v>
      </c>
      <c r="Y24">
        <v>0</v>
      </c>
      <c r="Z24">
        <v>0.14000000000000001</v>
      </c>
      <c r="AA24">
        <v>-83</v>
      </c>
      <c r="AB24">
        <v>0.14000000000000001</v>
      </c>
      <c r="AC24">
        <v>-150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0.16</v>
      </c>
      <c r="M25" s="74">
        <v>0.04</v>
      </c>
      <c r="N25" s="73">
        <v>-627</v>
      </c>
      <c r="O25" s="46">
        <v>-27</v>
      </c>
      <c r="P25" s="46">
        <v>-125</v>
      </c>
      <c r="Q25" s="46">
        <v>-86</v>
      </c>
      <c r="R25" s="46">
        <v>0</v>
      </c>
      <c r="S25" s="74">
        <v>0</v>
      </c>
      <c r="U25" s="73">
        <v>-865</v>
      </c>
      <c r="V25" s="74">
        <v>0.2</v>
      </c>
      <c r="W25">
        <v>-627</v>
      </c>
      <c r="X25">
        <v>-27</v>
      </c>
      <c r="Y25">
        <v>0</v>
      </c>
      <c r="Z25">
        <v>0.16</v>
      </c>
      <c r="AA25">
        <v>-86</v>
      </c>
      <c r="AB25">
        <v>0.04</v>
      </c>
      <c r="AC25">
        <v>-125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0.16</v>
      </c>
      <c r="M26" s="74">
        <v>0.13</v>
      </c>
      <c r="N26" s="73">
        <v>-661</v>
      </c>
      <c r="O26" s="46">
        <v>-27</v>
      </c>
      <c r="P26" s="46">
        <v>-135</v>
      </c>
      <c r="Q26" s="46">
        <v>-87</v>
      </c>
      <c r="R26" s="46">
        <v>0</v>
      </c>
      <c r="S26" s="74">
        <v>0</v>
      </c>
      <c r="U26" s="73">
        <v>-910</v>
      </c>
      <c r="V26" s="74">
        <v>0.28999999999999998</v>
      </c>
      <c r="W26">
        <v>-661</v>
      </c>
      <c r="X26">
        <v>-27</v>
      </c>
      <c r="Y26">
        <v>0</v>
      </c>
      <c r="Z26">
        <v>0.16</v>
      </c>
      <c r="AA26">
        <v>-87</v>
      </c>
      <c r="AB26">
        <v>0.13</v>
      </c>
      <c r="AC26">
        <v>-135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0.19</v>
      </c>
      <c r="M27" s="74">
        <v>0.17</v>
      </c>
      <c r="N27" s="73">
        <v>-629</v>
      </c>
      <c r="O27" s="46">
        <v>-24</v>
      </c>
      <c r="P27" s="46">
        <v>-135</v>
      </c>
      <c r="Q27" s="46">
        <v>-85</v>
      </c>
      <c r="R27" s="46">
        <v>0</v>
      </c>
      <c r="S27" s="74">
        <v>0</v>
      </c>
      <c r="U27" s="73">
        <v>-873</v>
      </c>
      <c r="V27" s="74">
        <v>0.36</v>
      </c>
      <c r="W27">
        <v>-629</v>
      </c>
      <c r="X27">
        <v>-24</v>
      </c>
      <c r="Y27">
        <v>0</v>
      </c>
      <c r="Z27">
        <v>0.19</v>
      </c>
      <c r="AA27">
        <v>-85</v>
      </c>
      <c r="AB27">
        <v>0.17</v>
      </c>
      <c r="AC27">
        <v>-135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0.18</v>
      </c>
      <c r="M28" s="74">
        <v>0.23</v>
      </c>
      <c r="N28" s="73">
        <v>-653</v>
      </c>
      <c r="O28" s="46">
        <v>-23</v>
      </c>
      <c r="P28" s="46">
        <v>-125</v>
      </c>
      <c r="Q28" s="46">
        <v>-80</v>
      </c>
      <c r="R28" s="46">
        <v>0</v>
      </c>
      <c r="S28" s="74">
        <v>0</v>
      </c>
      <c r="U28" s="73">
        <v>-881</v>
      </c>
      <c r="V28" s="74">
        <v>0.41</v>
      </c>
      <c r="W28">
        <v>-653</v>
      </c>
      <c r="X28">
        <v>-23</v>
      </c>
      <c r="Y28">
        <v>0</v>
      </c>
      <c r="Z28">
        <v>0.18</v>
      </c>
      <c r="AA28">
        <v>-80</v>
      </c>
      <c r="AB28">
        <v>0.23</v>
      </c>
      <c r="AC28">
        <v>-125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0.14000000000000001</v>
      </c>
      <c r="M29" s="74">
        <v>0.18</v>
      </c>
      <c r="N29" s="73">
        <v>-683</v>
      </c>
      <c r="O29" s="46">
        <v>-28</v>
      </c>
      <c r="P29" s="46">
        <v>-130</v>
      </c>
      <c r="Q29" s="46">
        <v>-74</v>
      </c>
      <c r="R29" s="46">
        <v>0</v>
      </c>
      <c r="S29" s="74">
        <v>0</v>
      </c>
      <c r="U29" s="73">
        <v>-915</v>
      </c>
      <c r="V29" s="74">
        <v>0.32</v>
      </c>
      <c r="W29">
        <v>-683</v>
      </c>
      <c r="X29">
        <v>-28</v>
      </c>
      <c r="Y29">
        <v>0</v>
      </c>
      <c r="Z29">
        <v>0.14000000000000001</v>
      </c>
      <c r="AA29">
        <v>-74</v>
      </c>
      <c r="AB29">
        <v>0.18</v>
      </c>
      <c r="AC29">
        <v>-130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0.13</v>
      </c>
      <c r="M30" s="74">
        <v>0.19</v>
      </c>
      <c r="N30" s="73">
        <v>-740</v>
      </c>
      <c r="O30" s="46">
        <v>-34</v>
      </c>
      <c r="P30" s="46">
        <v>-140</v>
      </c>
      <c r="Q30" s="46">
        <v>-69</v>
      </c>
      <c r="R30" s="46">
        <v>0</v>
      </c>
      <c r="S30" s="74">
        <v>0</v>
      </c>
      <c r="U30" s="73">
        <v>-983</v>
      </c>
      <c r="V30" s="74">
        <v>0.32</v>
      </c>
      <c r="W30">
        <v>-740</v>
      </c>
      <c r="X30">
        <v>-34</v>
      </c>
      <c r="Y30">
        <v>0</v>
      </c>
      <c r="Z30">
        <v>0.13</v>
      </c>
      <c r="AA30">
        <v>-69</v>
      </c>
      <c r="AB30">
        <v>0.19</v>
      </c>
      <c r="AC30">
        <v>-140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0.14000000000000001</v>
      </c>
      <c r="M31" s="74">
        <v>0.18</v>
      </c>
      <c r="N31" s="73">
        <v>-801</v>
      </c>
      <c r="O31" s="46">
        <v>-48</v>
      </c>
      <c r="P31" s="46">
        <v>-140</v>
      </c>
      <c r="Q31" s="46">
        <v>-62</v>
      </c>
      <c r="R31" s="46">
        <v>0</v>
      </c>
      <c r="S31" s="74">
        <v>0</v>
      </c>
      <c r="U31" s="73">
        <v>-1051</v>
      </c>
      <c r="V31" s="74">
        <v>0.32</v>
      </c>
      <c r="W31">
        <v>-801</v>
      </c>
      <c r="X31">
        <v>-48</v>
      </c>
      <c r="Y31">
        <v>0</v>
      </c>
      <c r="Z31">
        <v>0.14000000000000001</v>
      </c>
      <c r="AA31">
        <v>-62</v>
      </c>
      <c r="AB31">
        <v>0.18</v>
      </c>
      <c r="AC31">
        <v>-140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0.15</v>
      </c>
      <c r="M32" s="74">
        <v>0.19</v>
      </c>
      <c r="N32" s="73">
        <v>-839</v>
      </c>
      <c r="O32" s="46">
        <v>-43</v>
      </c>
      <c r="P32" s="46">
        <v>-135</v>
      </c>
      <c r="Q32" s="46">
        <v>-54</v>
      </c>
      <c r="R32" s="46">
        <v>0</v>
      </c>
      <c r="S32" s="74">
        <v>0</v>
      </c>
      <c r="U32" s="73">
        <v>-1071</v>
      </c>
      <c r="V32" s="74">
        <v>0.34</v>
      </c>
      <c r="W32">
        <v>-839</v>
      </c>
      <c r="X32">
        <v>-43</v>
      </c>
      <c r="Y32">
        <v>0</v>
      </c>
      <c r="Z32">
        <v>0.15</v>
      </c>
      <c r="AA32">
        <v>-54</v>
      </c>
      <c r="AB32">
        <v>0.19</v>
      </c>
      <c r="AC32">
        <v>-135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0.22</v>
      </c>
      <c r="M33" s="74">
        <v>0.13</v>
      </c>
      <c r="N33" s="73">
        <v>-854</v>
      </c>
      <c r="O33" s="46">
        <v>-37</v>
      </c>
      <c r="P33" s="46">
        <v>-140</v>
      </c>
      <c r="Q33" s="46">
        <v>-44</v>
      </c>
      <c r="R33" s="46">
        <v>0</v>
      </c>
      <c r="S33" s="74">
        <v>0</v>
      </c>
      <c r="U33" s="73">
        <v>-1075</v>
      </c>
      <c r="V33" s="74">
        <v>0.35</v>
      </c>
      <c r="W33">
        <v>-854</v>
      </c>
      <c r="X33">
        <v>-37</v>
      </c>
      <c r="Y33">
        <v>0</v>
      </c>
      <c r="Z33">
        <v>0.22</v>
      </c>
      <c r="AA33">
        <v>-44</v>
      </c>
      <c r="AB33">
        <v>0.13</v>
      </c>
      <c r="AC33">
        <v>-140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0.27</v>
      </c>
      <c r="M34" s="74">
        <v>0.15</v>
      </c>
      <c r="N34" s="73">
        <v>-891</v>
      </c>
      <c r="O34" s="46">
        <v>-38</v>
      </c>
      <c r="P34" s="46">
        <v>-150</v>
      </c>
      <c r="Q34" s="46">
        <v>-31</v>
      </c>
      <c r="R34" s="46">
        <v>0</v>
      </c>
      <c r="S34" s="74">
        <v>0</v>
      </c>
      <c r="U34" s="73">
        <v>-1110</v>
      </c>
      <c r="V34" s="74">
        <v>0.42</v>
      </c>
      <c r="W34">
        <v>-891</v>
      </c>
      <c r="X34">
        <v>-38</v>
      </c>
      <c r="Y34">
        <v>0</v>
      </c>
      <c r="Z34">
        <v>0.27</v>
      </c>
      <c r="AA34">
        <v>-31</v>
      </c>
      <c r="AB34">
        <v>0.15</v>
      </c>
      <c r="AC34">
        <v>-150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0.33</v>
      </c>
      <c r="M35" s="74">
        <v>0.11</v>
      </c>
      <c r="N35" s="73">
        <v>-859</v>
      </c>
      <c r="O35" s="46">
        <v>-31</v>
      </c>
      <c r="P35" s="46">
        <v>-160</v>
      </c>
      <c r="Q35" s="46">
        <v>-18</v>
      </c>
      <c r="R35" s="46">
        <v>0</v>
      </c>
      <c r="S35" s="74">
        <v>0</v>
      </c>
      <c r="U35" s="73">
        <v>-1068</v>
      </c>
      <c r="V35" s="74">
        <v>0.44</v>
      </c>
      <c r="W35">
        <v>-859</v>
      </c>
      <c r="X35">
        <v>-31</v>
      </c>
      <c r="Y35">
        <v>0</v>
      </c>
      <c r="Z35">
        <v>0.33</v>
      </c>
      <c r="AA35">
        <v>-18</v>
      </c>
      <c r="AB35">
        <v>0.11</v>
      </c>
      <c r="AC35">
        <v>-160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0.52</v>
      </c>
      <c r="M36" s="74">
        <v>0.23</v>
      </c>
      <c r="N36" s="73">
        <v>-875</v>
      </c>
      <c r="O36" s="46">
        <v>-35</v>
      </c>
      <c r="P36" s="46">
        <v>-160</v>
      </c>
      <c r="Q36" s="46">
        <v>-17</v>
      </c>
      <c r="R36" s="46">
        <v>0</v>
      </c>
      <c r="S36" s="74">
        <v>0</v>
      </c>
      <c r="U36" s="73">
        <v>-1087</v>
      </c>
      <c r="V36" s="74">
        <v>0.75</v>
      </c>
      <c r="W36">
        <v>-875</v>
      </c>
      <c r="X36">
        <v>-35</v>
      </c>
      <c r="Y36">
        <v>0</v>
      </c>
      <c r="Z36">
        <v>0.52</v>
      </c>
      <c r="AA36">
        <v>-17</v>
      </c>
      <c r="AB36">
        <v>0.23</v>
      </c>
      <c r="AC36">
        <v>-160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0.82</v>
      </c>
      <c r="M37" s="74">
        <v>0.23</v>
      </c>
      <c r="N37" s="73">
        <v>-895</v>
      </c>
      <c r="O37" s="46">
        <v>-28</v>
      </c>
      <c r="P37" s="46">
        <v>-180</v>
      </c>
      <c r="Q37" s="46">
        <v>0</v>
      </c>
      <c r="R37" s="46">
        <v>0</v>
      </c>
      <c r="S37" s="74">
        <v>0</v>
      </c>
      <c r="U37" s="73">
        <v>-1103</v>
      </c>
      <c r="V37" s="74">
        <v>1.05</v>
      </c>
      <c r="W37">
        <v>-895</v>
      </c>
      <c r="X37">
        <v>-28</v>
      </c>
      <c r="Y37">
        <v>0</v>
      </c>
      <c r="Z37">
        <v>0.82</v>
      </c>
      <c r="AA37">
        <v>0</v>
      </c>
      <c r="AB37">
        <v>0.23</v>
      </c>
      <c r="AC37">
        <v>-180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0.89</v>
      </c>
      <c r="M38" s="74">
        <v>0.3</v>
      </c>
      <c r="N38" s="73">
        <v>-909</v>
      </c>
      <c r="O38" s="46">
        <v>-25</v>
      </c>
      <c r="P38" s="46">
        <v>-190</v>
      </c>
      <c r="Q38" s="46">
        <v>0</v>
      </c>
      <c r="R38" s="46">
        <v>0</v>
      </c>
      <c r="S38" s="74">
        <v>0</v>
      </c>
      <c r="U38" s="73">
        <v>-1124</v>
      </c>
      <c r="V38" s="74">
        <v>1.19</v>
      </c>
      <c r="W38">
        <v>-909</v>
      </c>
      <c r="X38">
        <v>-25</v>
      </c>
      <c r="Y38">
        <v>0</v>
      </c>
      <c r="Z38">
        <v>0.89</v>
      </c>
      <c r="AA38">
        <v>0</v>
      </c>
      <c r="AB38">
        <v>0.3</v>
      </c>
      <c r="AC38">
        <v>-190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0.87</v>
      </c>
      <c r="M39" s="74">
        <v>0.18</v>
      </c>
      <c r="N39" s="73">
        <v>-868</v>
      </c>
      <c r="O39" s="46">
        <v>-39</v>
      </c>
      <c r="P39" s="46">
        <v>-160</v>
      </c>
      <c r="Q39" s="46">
        <v>0</v>
      </c>
      <c r="R39" s="46">
        <v>0</v>
      </c>
      <c r="S39" s="74">
        <v>0</v>
      </c>
      <c r="U39" s="73">
        <v>-1068.5</v>
      </c>
      <c r="V39" s="74">
        <v>1.05</v>
      </c>
      <c r="W39">
        <v>-868</v>
      </c>
      <c r="X39">
        <v>-39</v>
      </c>
      <c r="Y39">
        <v>-1.5</v>
      </c>
      <c r="Z39">
        <v>0.87</v>
      </c>
      <c r="AA39">
        <v>0</v>
      </c>
      <c r="AB39">
        <v>0.18</v>
      </c>
      <c r="AC39">
        <v>-160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0.96</v>
      </c>
      <c r="M40" s="74">
        <v>0.25</v>
      </c>
      <c r="N40" s="73">
        <v>-861</v>
      </c>
      <c r="O40" s="46">
        <v>-41</v>
      </c>
      <c r="P40" s="46">
        <v>-150</v>
      </c>
      <c r="Q40" s="46">
        <v>0</v>
      </c>
      <c r="R40" s="46">
        <v>0</v>
      </c>
      <c r="S40" s="74">
        <v>0</v>
      </c>
      <c r="U40" s="73">
        <v>-1053.5</v>
      </c>
      <c r="V40" s="74">
        <v>1.21</v>
      </c>
      <c r="W40">
        <v>-861</v>
      </c>
      <c r="X40">
        <v>-41</v>
      </c>
      <c r="Y40">
        <v>-1.5</v>
      </c>
      <c r="Z40">
        <v>0.96</v>
      </c>
      <c r="AA40">
        <v>0</v>
      </c>
      <c r="AB40">
        <v>0.25</v>
      </c>
      <c r="AC40">
        <v>-150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0.96</v>
      </c>
      <c r="M41" s="74">
        <v>0.32</v>
      </c>
      <c r="N41" s="73">
        <v>-830</v>
      </c>
      <c r="O41" s="46">
        <v>-48</v>
      </c>
      <c r="P41" s="46">
        <v>-20</v>
      </c>
      <c r="Q41" s="46">
        <v>0</v>
      </c>
      <c r="R41" s="46">
        <v>0</v>
      </c>
      <c r="S41" s="74">
        <v>0</v>
      </c>
      <c r="U41" s="73">
        <v>-899.5</v>
      </c>
      <c r="V41" s="74">
        <v>1.28</v>
      </c>
      <c r="W41">
        <v>-830</v>
      </c>
      <c r="X41">
        <v>-48</v>
      </c>
      <c r="Y41">
        <v>-1.5</v>
      </c>
      <c r="Z41">
        <v>0.96</v>
      </c>
      <c r="AA41">
        <v>0</v>
      </c>
      <c r="AB41">
        <v>0.32</v>
      </c>
      <c r="AC41">
        <v>-20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0.97</v>
      </c>
      <c r="M42" s="74">
        <v>0.23</v>
      </c>
      <c r="N42" s="73">
        <v>-812</v>
      </c>
      <c r="O42" s="46">
        <v>-45</v>
      </c>
      <c r="P42" s="46">
        <v>-20</v>
      </c>
      <c r="Q42" s="46">
        <v>0</v>
      </c>
      <c r="R42" s="46">
        <v>0</v>
      </c>
      <c r="S42" s="74">
        <v>0</v>
      </c>
      <c r="U42" s="73">
        <v>-878.5</v>
      </c>
      <c r="V42" s="74">
        <v>1.2</v>
      </c>
      <c r="W42">
        <v>-812</v>
      </c>
      <c r="X42">
        <v>-45</v>
      </c>
      <c r="Y42">
        <v>-1.5</v>
      </c>
      <c r="Z42">
        <v>0.97</v>
      </c>
      <c r="AA42">
        <v>0</v>
      </c>
      <c r="AB42">
        <v>0.23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0.71</v>
      </c>
      <c r="M43" s="74">
        <v>0.27</v>
      </c>
      <c r="N43" s="73">
        <v>-764</v>
      </c>
      <c r="O43" s="46">
        <v>-46</v>
      </c>
      <c r="P43" s="46">
        <v>-70</v>
      </c>
      <c r="Q43" s="46">
        <v>0</v>
      </c>
      <c r="R43" s="46">
        <v>0</v>
      </c>
      <c r="S43" s="74">
        <v>0</v>
      </c>
      <c r="U43" s="73">
        <v>-881.5</v>
      </c>
      <c r="V43" s="74">
        <v>0.98</v>
      </c>
      <c r="W43">
        <v>-764</v>
      </c>
      <c r="X43">
        <v>-46</v>
      </c>
      <c r="Y43">
        <v>-1.5</v>
      </c>
      <c r="Z43">
        <v>0.71</v>
      </c>
      <c r="AA43">
        <v>0</v>
      </c>
      <c r="AB43">
        <v>0.27</v>
      </c>
      <c r="AC43">
        <v>-70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0.6</v>
      </c>
      <c r="M44" s="74">
        <v>0.2</v>
      </c>
      <c r="N44" s="73">
        <v>-757</v>
      </c>
      <c r="O44" s="46">
        <v>-37</v>
      </c>
      <c r="P44" s="46">
        <v>-70</v>
      </c>
      <c r="Q44" s="46">
        <v>0</v>
      </c>
      <c r="R44" s="46">
        <v>0</v>
      </c>
      <c r="S44" s="74">
        <v>0</v>
      </c>
      <c r="U44" s="73">
        <v>-865.5</v>
      </c>
      <c r="V44" s="74">
        <v>0.8</v>
      </c>
      <c r="W44">
        <v>-757</v>
      </c>
      <c r="X44">
        <v>-37</v>
      </c>
      <c r="Y44">
        <v>-1.5</v>
      </c>
      <c r="Z44">
        <v>0.6</v>
      </c>
      <c r="AA44">
        <v>0</v>
      </c>
      <c r="AB44">
        <v>0.2</v>
      </c>
      <c r="AC44">
        <v>-70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0.59</v>
      </c>
      <c r="M45" s="74">
        <v>0.01</v>
      </c>
      <c r="N45" s="73">
        <v>-734</v>
      </c>
      <c r="O45" s="46">
        <v>-36</v>
      </c>
      <c r="P45" s="46">
        <v>-110</v>
      </c>
      <c r="Q45" s="46">
        <v>0</v>
      </c>
      <c r="R45" s="46">
        <v>0</v>
      </c>
      <c r="S45" s="74">
        <v>0</v>
      </c>
      <c r="U45" s="73">
        <v>-881.5</v>
      </c>
      <c r="V45" s="74">
        <v>0.6</v>
      </c>
      <c r="W45">
        <v>-734</v>
      </c>
      <c r="X45">
        <v>-36</v>
      </c>
      <c r="Y45">
        <v>-1.5</v>
      </c>
      <c r="Z45">
        <v>0.59</v>
      </c>
      <c r="AA45">
        <v>0</v>
      </c>
      <c r="AB45">
        <v>0.01</v>
      </c>
      <c r="AC45">
        <v>-110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0.65</v>
      </c>
      <c r="M46" s="74">
        <v>0</v>
      </c>
      <c r="N46" s="73">
        <v>-706</v>
      </c>
      <c r="O46" s="46">
        <v>-17</v>
      </c>
      <c r="P46" s="46">
        <v>-110</v>
      </c>
      <c r="Q46" s="46">
        <v>0</v>
      </c>
      <c r="R46" s="46">
        <v>0</v>
      </c>
      <c r="S46" s="74">
        <v>0</v>
      </c>
      <c r="U46" s="73">
        <v>-834.5</v>
      </c>
      <c r="V46" s="74">
        <v>0.65</v>
      </c>
      <c r="W46">
        <v>-706</v>
      </c>
      <c r="X46">
        <v>-17</v>
      </c>
      <c r="Y46">
        <v>-1.5</v>
      </c>
      <c r="Z46">
        <v>0.65</v>
      </c>
      <c r="AA46">
        <v>0</v>
      </c>
      <c r="AB46">
        <v>0</v>
      </c>
      <c r="AC46">
        <v>-110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0.69</v>
      </c>
      <c r="M47" s="74">
        <v>0.04</v>
      </c>
      <c r="N47" s="73">
        <v>-669</v>
      </c>
      <c r="O47" s="46">
        <v>-7</v>
      </c>
      <c r="P47" s="46">
        <v>-110</v>
      </c>
      <c r="Q47" s="46">
        <v>0</v>
      </c>
      <c r="R47" s="46">
        <v>0</v>
      </c>
      <c r="S47" s="74">
        <v>0</v>
      </c>
      <c r="U47" s="73">
        <v>-787.5</v>
      </c>
      <c r="V47" s="74">
        <v>0.73</v>
      </c>
      <c r="W47">
        <v>-669</v>
      </c>
      <c r="X47">
        <v>-7</v>
      </c>
      <c r="Y47">
        <v>-1.5</v>
      </c>
      <c r="Z47">
        <v>0.69</v>
      </c>
      <c r="AA47">
        <v>0</v>
      </c>
      <c r="AB47">
        <v>0.04</v>
      </c>
      <c r="AC47">
        <v>-110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0.71</v>
      </c>
      <c r="M48" s="74">
        <v>0</v>
      </c>
      <c r="N48" s="73">
        <v>-652</v>
      </c>
      <c r="O48" s="46">
        <v>-2</v>
      </c>
      <c r="P48" s="46">
        <v>-110</v>
      </c>
      <c r="Q48" s="46">
        <v>0</v>
      </c>
      <c r="R48" s="46">
        <v>0</v>
      </c>
      <c r="S48" s="74">
        <v>0</v>
      </c>
      <c r="U48" s="73">
        <v>-765.5</v>
      </c>
      <c r="V48" s="74">
        <v>0.71</v>
      </c>
      <c r="W48">
        <v>-652</v>
      </c>
      <c r="X48">
        <v>-2</v>
      </c>
      <c r="Y48">
        <v>-1.5</v>
      </c>
      <c r="Z48">
        <v>0.71</v>
      </c>
      <c r="AA48">
        <v>0</v>
      </c>
      <c r="AB48">
        <v>0</v>
      </c>
      <c r="AC48">
        <v>-110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0.65</v>
      </c>
      <c r="M49" s="74">
        <v>0</v>
      </c>
      <c r="N49" s="73">
        <v>-640</v>
      </c>
      <c r="O49" s="46">
        <v>0</v>
      </c>
      <c r="P49" s="46">
        <v>-95</v>
      </c>
      <c r="Q49" s="46">
        <v>0</v>
      </c>
      <c r="R49" s="46">
        <v>0</v>
      </c>
      <c r="S49" s="74">
        <v>0</v>
      </c>
      <c r="U49" s="73">
        <v>-736.5</v>
      </c>
      <c r="V49" s="74">
        <v>0.65</v>
      </c>
      <c r="W49">
        <v>-640</v>
      </c>
      <c r="X49">
        <v>0</v>
      </c>
      <c r="Y49">
        <v>-1.5</v>
      </c>
      <c r="Z49">
        <v>0.65</v>
      </c>
      <c r="AA49">
        <v>0</v>
      </c>
      <c r="AB49">
        <v>0</v>
      </c>
      <c r="AC49">
        <v>-95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0.78</v>
      </c>
      <c r="M50" s="74">
        <v>0.18</v>
      </c>
      <c r="N50" s="73">
        <v>-622</v>
      </c>
      <c r="O50" s="46">
        <v>0</v>
      </c>
      <c r="P50" s="46">
        <v>-100</v>
      </c>
      <c r="Q50" s="46">
        <v>0</v>
      </c>
      <c r="R50" s="46">
        <v>0</v>
      </c>
      <c r="S50" s="74">
        <v>0</v>
      </c>
      <c r="U50" s="73">
        <v>-723.5</v>
      </c>
      <c r="V50" s="74">
        <v>0.96</v>
      </c>
      <c r="W50">
        <v>-622</v>
      </c>
      <c r="X50">
        <v>0</v>
      </c>
      <c r="Y50">
        <v>-1.5</v>
      </c>
      <c r="Z50">
        <v>0.78</v>
      </c>
      <c r="AA50">
        <v>0</v>
      </c>
      <c r="AB50">
        <v>0.18</v>
      </c>
      <c r="AC50">
        <v>-100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0.36</v>
      </c>
      <c r="N51" s="73">
        <v>-630</v>
      </c>
      <c r="O51" s="46">
        <v>-5</v>
      </c>
      <c r="P51" s="46">
        <v>-115</v>
      </c>
      <c r="Q51" s="46">
        <v>0</v>
      </c>
      <c r="R51" s="46">
        <v>0</v>
      </c>
      <c r="S51" s="74">
        <v>0</v>
      </c>
      <c r="U51" s="73">
        <v>-752</v>
      </c>
      <c r="V51" s="74">
        <v>0.36</v>
      </c>
      <c r="W51">
        <v>-630</v>
      </c>
      <c r="X51">
        <v>-5</v>
      </c>
      <c r="Y51">
        <v>-2</v>
      </c>
      <c r="Z51">
        <v>0</v>
      </c>
      <c r="AA51">
        <v>0</v>
      </c>
      <c r="AB51">
        <v>0.36</v>
      </c>
      <c r="AC51">
        <v>-115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0.23</v>
      </c>
      <c r="N52" s="73">
        <v>-622</v>
      </c>
      <c r="O52" s="46">
        <v>-14</v>
      </c>
      <c r="P52" s="46">
        <v>-110</v>
      </c>
      <c r="Q52" s="46">
        <v>0</v>
      </c>
      <c r="R52" s="46">
        <v>0</v>
      </c>
      <c r="S52" s="74">
        <v>0</v>
      </c>
      <c r="U52" s="73">
        <v>-748</v>
      </c>
      <c r="V52" s="74">
        <v>0.23</v>
      </c>
      <c r="W52">
        <v>-622</v>
      </c>
      <c r="X52">
        <v>-14</v>
      </c>
      <c r="Y52">
        <v>-2</v>
      </c>
      <c r="Z52">
        <v>0</v>
      </c>
      <c r="AA52">
        <v>0</v>
      </c>
      <c r="AB52">
        <v>0.23</v>
      </c>
      <c r="AC52">
        <v>-110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</v>
      </c>
      <c r="N53" s="73">
        <v>-620</v>
      </c>
      <c r="O53" s="46">
        <v>-31</v>
      </c>
      <c r="P53" s="46">
        <v>-120</v>
      </c>
      <c r="Q53" s="46">
        <v>0</v>
      </c>
      <c r="R53" s="46">
        <v>0</v>
      </c>
      <c r="S53" s="74">
        <v>0</v>
      </c>
      <c r="U53" s="73">
        <v>-773</v>
      </c>
      <c r="V53" s="74">
        <v>0.3</v>
      </c>
      <c r="W53">
        <v>-620</v>
      </c>
      <c r="X53">
        <v>-31</v>
      </c>
      <c r="Y53">
        <v>-2</v>
      </c>
      <c r="Z53">
        <v>0</v>
      </c>
      <c r="AA53">
        <v>0</v>
      </c>
      <c r="AB53">
        <v>0.3</v>
      </c>
      <c r="AC53">
        <v>-120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0.15</v>
      </c>
      <c r="N54" s="73">
        <v>-598</v>
      </c>
      <c r="O54" s="46">
        <v>-32</v>
      </c>
      <c r="P54" s="46">
        <v>-120</v>
      </c>
      <c r="Q54" s="46">
        <v>0</v>
      </c>
      <c r="R54" s="46">
        <v>0</v>
      </c>
      <c r="S54" s="74">
        <v>0</v>
      </c>
      <c r="U54" s="73">
        <v>-752</v>
      </c>
      <c r="V54" s="74">
        <v>0.15</v>
      </c>
      <c r="W54">
        <v>-598</v>
      </c>
      <c r="X54">
        <v>-32</v>
      </c>
      <c r="Y54">
        <v>-2</v>
      </c>
      <c r="Z54">
        <v>0</v>
      </c>
      <c r="AA54">
        <v>0</v>
      </c>
      <c r="AB54">
        <v>0.15</v>
      </c>
      <c r="AC54">
        <v>-120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0.37</v>
      </c>
      <c r="N55" s="73">
        <v>-705</v>
      </c>
      <c r="O55" s="46">
        <v>-28</v>
      </c>
      <c r="P55" s="46">
        <v>-117</v>
      </c>
      <c r="Q55" s="46">
        <v>0</v>
      </c>
      <c r="R55" s="46">
        <v>0</v>
      </c>
      <c r="S55" s="74">
        <v>0</v>
      </c>
      <c r="U55" s="73">
        <v>-852</v>
      </c>
      <c r="V55" s="74">
        <v>0.37</v>
      </c>
      <c r="W55">
        <v>-705</v>
      </c>
      <c r="X55">
        <v>-28</v>
      </c>
      <c r="Y55">
        <v>-2</v>
      </c>
      <c r="Z55">
        <v>0</v>
      </c>
      <c r="AA55">
        <v>0</v>
      </c>
      <c r="AB55">
        <v>0.37</v>
      </c>
      <c r="AC55">
        <v>-117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0.39</v>
      </c>
      <c r="N56" s="73">
        <v>-707</v>
      </c>
      <c r="O56" s="46">
        <v>-38</v>
      </c>
      <c r="P56" s="46">
        <v>-125</v>
      </c>
      <c r="Q56" s="46">
        <v>0</v>
      </c>
      <c r="R56" s="46">
        <v>0</v>
      </c>
      <c r="S56" s="74">
        <v>0</v>
      </c>
      <c r="U56" s="73">
        <v>-872</v>
      </c>
      <c r="V56" s="74">
        <v>0.39</v>
      </c>
      <c r="W56">
        <v>-707</v>
      </c>
      <c r="X56">
        <v>-38</v>
      </c>
      <c r="Y56">
        <v>-2</v>
      </c>
      <c r="Z56">
        <v>0</v>
      </c>
      <c r="AA56">
        <v>0</v>
      </c>
      <c r="AB56">
        <v>0.39</v>
      </c>
      <c r="AC56">
        <v>-125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0.32</v>
      </c>
      <c r="N57" s="73">
        <v>-657</v>
      </c>
      <c r="O57" s="46">
        <v>-59</v>
      </c>
      <c r="P57" s="46">
        <v>-120</v>
      </c>
      <c r="Q57" s="46">
        <v>0</v>
      </c>
      <c r="R57" s="46">
        <v>0</v>
      </c>
      <c r="S57" s="74">
        <v>0</v>
      </c>
      <c r="U57" s="73">
        <v>-838</v>
      </c>
      <c r="V57" s="74">
        <v>0.32</v>
      </c>
      <c r="W57">
        <v>-657</v>
      </c>
      <c r="X57">
        <v>-59</v>
      </c>
      <c r="Y57">
        <v>-2</v>
      </c>
      <c r="Z57">
        <v>0</v>
      </c>
      <c r="AA57">
        <v>0</v>
      </c>
      <c r="AB57">
        <v>0.32</v>
      </c>
      <c r="AC57">
        <v>-120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0.33</v>
      </c>
      <c r="N58" s="73">
        <v>-604</v>
      </c>
      <c r="O58" s="46">
        <v>-41</v>
      </c>
      <c r="P58" s="46">
        <v>-100</v>
      </c>
      <c r="Q58" s="46">
        <v>0</v>
      </c>
      <c r="R58" s="46">
        <v>0</v>
      </c>
      <c r="S58" s="74">
        <v>0</v>
      </c>
      <c r="U58" s="73">
        <v>-747</v>
      </c>
      <c r="V58" s="74">
        <v>0.33</v>
      </c>
      <c r="W58">
        <v>-604</v>
      </c>
      <c r="X58">
        <v>-41</v>
      </c>
      <c r="Y58">
        <v>-2</v>
      </c>
      <c r="Z58">
        <v>0</v>
      </c>
      <c r="AA58">
        <v>0</v>
      </c>
      <c r="AB58">
        <v>0.33</v>
      </c>
      <c r="AC58">
        <v>-100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1.57</v>
      </c>
      <c r="L59" s="46">
        <v>0</v>
      </c>
      <c r="M59" s="74">
        <v>0.28000000000000003</v>
      </c>
      <c r="N59" s="73">
        <v>-593</v>
      </c>
      <c r="O59" s="46">
        <v>-22</v>
      </c>
      <c r="P59" s="46">
        <v>-90</v>
      </c>
      <c r="Q59" s="46">
        <v>0</v>
      </c>
      <c r="R59" s="46">
        <v>0</v>
      </c>
      <c r="S59" s="74">
        <v>0</v>
      </c>
      <c r="U59" s="73">
        <v>-707</v>
      </c>
      <c r="V59" s="74">
        <v>1.85</v>
      </c>
      <c r="W59">
        <v>-593</v>
      </c>
      <c r="X59">
        <v>-22</v>
      </c>
      <c r="Y59">
        <v>-2</v>
      </c>
      <c r="Z59">
        <v>0</v>
      </c>
      <c r="AA59">
        <v>1.57</v>
      </c>
      <c r="AB59">
        <v>0.28000000000000003</v>
      </c>
      <c r="AC59">
        <v>-90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1.27</v>
      </c>
      <c r="L60" s="46">
        <v>0.09</v>
      </c>
      <c r="M60" s="74">
        <v>0.19</v>
      </c>
      <c r="N60" s="73">
        <v>-535</v>
      </c>
      <c r="O60" s="46">
        <v>-12</v>
      </c>
      <c r="P60" s="46">
        <v>-70</v>
      </c>
      <c r="Q60" s="46">
        <v>0</v>
      </c>
      <c r="R60" s="46">
        <v>0</v>
      </c>
      <c r="S60" s="74">
        <v>0</v>
      </c>
      <c r="U60" s="73">
        <v>-619</v>
      </c>
      <c r="V60" s="74">
        <v>1.55</v>
      </c>
      <c r="W60">
        <v>-535</v>
      </c>
      <c r="X60">
        <v>-12</v>
      </c>
      <c r="Y60">
        <v>-2</v>
      </c>
      <c r="Z60">
        <v>0.09</v>
      </c>
      <c r="AA60">
        <v>1.27</v>
      </c>
      <c r="AB60">
        <v>0.19</v>
      </c>
      <c r="AC60">
        <v>-70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0.84</v>
      </c>
      <c r="L61" s="46">
        <v>0.12</v>
      </c>
      <c r="M61" s="74">
        <v>0.19</v>
      </c>
      <c r="N61" s="73">
        <v>-540</v>
      </c>
      <c r="O61" s="46">
        <v>-7</v>
      </c>
      <c r="P61" s="46">
        <v>-90</v>
      </c>
      <c r="Q61" s="46">
        <v>0</v>
      </c>
      <c r="R61" s="46">
        <v>0</v>
      </c>
      <c r="S61" s="74">
        <v>0</v>
      </c>
      <c r="U61" s="73">
        <v>-639</v>
      </c>
      <c r="V61" s="74">
        <v>1.1499999999999999</v>
      </c>
      <c r="W61">
        <v>-540</v>
      </c>
      <c r="X61">
        <v>-7</v>
      </c>
      <c r="Y61">
        <v>-2</v>
      </c>
      <c r="Z61">
        <v>0.12</v>
      </c>
      <c r="AA61">
        <v>0.84</v>
      </c>
      <c r="AB61">
        <v>0.19</v>
      </c>
      <c r="AC61">
        <v>-90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0.75</v>
      </c>
      <c r="L62" s="46">
        <v>0.1</v>
      </c>
      <c r="M62" s="74">
        <v>0.17</v>
      </c>
      <c r="N62" s="73">
        <v>-497</v>
      </c>
      <c r="O62" s="46">
        <v>-13</v>
      </c>
      <c r="P62" s="46">
        <v>-66</v>
      </c>
      <c r="Q62" s="46">
        <v>0</v>
      </c>
      <c r="R62" s="46">
        <v>0</v>
      </c>
      <c r="S62" s="74">
        <v>0</v>
      </c>
      <c r="U62" s="73">
        <v>-578</v>
      </c>
      <c r="V62" s="74">
        <v>1.02</v>
      </c>
      <c r="W62">
        <v>-497</v>
      </c>
      <c r="X62">
        <v>-13</v>
      </c>
      <c r="Y62">
        <v>-2</v>
      </c>
      <c r="Z62">
        <v>0.1</v>
      </c>
      <c r="AA62">
        <v>0.75</v>
      </c>
      <c r="AB62">
        <v>0.17</v>
      </c>
      <c r="AC62">
        <v>-66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0.54</v>
      </c>
      <c r="L63" s="46">
        <v>0.04</v>
      </c>
      <c r="M63" s="74">
        <v>0.14000000000000001</v>
      </c>
      <c r="N63" s="73">
        <v>-448</v>
      </c>
      <c r="O63" s="46">
        <v>-13</v>
      </c>
      <c r="P63" s="46">
        <v>-65</v>
      </c>
      <c r="Q63" s="46">
        <v>0</v>
      </c>
      <c r="R63" s="46">
        <v>0</v>
      </c>
      <c r="S63" s="74">
        <v>0</v>
      </c>
      <c r="U63" s="73">
        <v>-528</v>
      </c>
      <c r="V63" s="74">
        <v>0.72</v>
      </c>
      <c r="W63">
        <v>-448</v>
      </c>
      <c r="X63">
        <v>-13</v>
      </c>
      <c r="Y63">
        <v>-2</v>
      </c>
      <c r="Z63">
        <v>0.04</v>
      </c>
      <c r="AA63">
        <v>0.54</v>
      </c>
      <c r="AB63">
        <v>0.14000000000000001</v>
      </c>
      <c r="AC63">
        <v>-65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0.52</v>
      </c>
      <c r="L64" s="46">
        <v>0.04</v>
      </c>
      <c r="M64" s="74">
        <v>0.14000000000000001</v>
      </c>
      <c r="N64" s="73">
        <v>-421</v>
      </c>
      <c r="O64" s="46">
        <v>-14</v>
      </c>
      <c r="P64" s="46">
        <v>-75</v>
      </c>
      <c r="Q64" s="46">
        <v>0</v>
      </c>
      <c r="R64" s="46">
        <v>0</v>
      </c>
      <c r="S64" s="74">
        <v>0</v>
      </c>
      <c r="U64" s="73">
        <v>-512</v>
      </c>
      <c r="V64" s="74">
        <v>0.7</v>
      </c>
      <c r="W64">
        <v>-421</v>
      </c>
      <c r="X64">
        <v>-14</v>
      </c>
      <c r="Y64">
        <v>-2</v>
      </c>
      <c r="Z64">
        <v>0.04</v>
      </c>
      <c r="AA64">
        <v>0.52</v>
      </c>
      <c r="AB64">
        <v>0.14000000000000001</v>
      </c>
      <c r="AC64">
        <v>-75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0.51</v>
      </c>
      <c r="L65" s="46">
        <v>7.0000000000000007E-2</v>
      </c>
      <c r="M65" s="74">
        <v>0.14000000000000001</v>
      </c>
      <c r="N65" s="73">
        <v>-405</v>
      </c>
      <c r="O65" s="46">
        <v>-37</v>
      </c>
      <c r="P65" s="46">
        <v>-72</v>
      </c>
      <c r="Q65" s="46">
        <v>0</v>
      </c>
      <c r="R65" s="46">
        <v>0</v>
      </c>
      <c r="S65" s="74">
        <v>0</v>
      </c>
      <c r="U65" s="73">
        <v>-516</v>
      </c>
      <c r="V65" s="74">
        <v>0.72</v>
      </c>
      <c r="W65">
        <v>-405</v>
      </c>
      <c r="X65">
        <v>-37</v>
      </c>
      <c r="Y65">
        <v>-2</v>
      </c>
      <c r="Z65">
        <v>7.0000000000000007E-2</v>
      </c>
      <c r="AA65">
        <v>0.51</v>
      </c>
      <c r="AB65">
        <v>0.14000000000000001</v>
      </c>
      <c r="AC65">
        <v>-72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0.51</v>
      </c>
      <c r="L66" s="46">
        <v>7.0000000000000007E-2</v>
      </c>
      <c r="M66" s="74">
        <v>0.11</v>
      </c>
      <c r="N66" s="73">
        <v>-390</v>
      </c>
      <c r="O66" s="46">
        <v>-49</v>
      </c>
      <c r="P66" s="46">
        <v>-94</v>
      </c>
      <c r="Q66" s="46">
        <v>0</v>
      </c>
      <c r="R66" s="46">
        <v>0</v>
      </c>
      <c r="S66" s="74">
        <v>0</v>
      </c>
      <c r="U66" s="73">
        <v>-535</v>
      </c>
      <c r="V66" s="74">
        <v>0.69</v>
      </c>
      <c r="W66">
        <v>-390</v>
      </c>
      <c r="X66">
        <v>-49</v>
      </c>
      <c r="Y66">
        <v>-2</v>
      </c>
      <c r="Z66">
        <v>7.0000000000000007E-2</v>
      </c>
      <c r="AA66">
        <v>0.51</v>
      </c>
      <c r="AB66">
        <v>0.11</v>
      </c>
      <c r="AC66">
        <v>-94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0.46</v>
      </c>
      <c r="L67" s="46">
        <v>0.1</v>
      </c>
      <c r="M67" s="74">
        <v>0.11</v>
      </c>
      <c r="N67" s="73">
        <v>-234</v>
      </c>
      <c r="O67" s="46">
        <v>-64</v>
      </c>
      <c r="P67" s="46">
        <v>-70</v>
      </c>
      <c r="Q67" s="46">
        <v>0</v>
      </c>
      <c r="R67" s="46">
        <v>0</v>
      </c>
      <c r="S67" s="74">
        <v>0</v>
      </c>
      <c r="U67" s="73">
        <v>-370</v>
      </c>
      <c r="V67" s="74">
        <v>0.67</v>
      </c>
      <c r="W67">
        <v>-234</v>
      </c>
      <c r="X67">
        <v>-64</v>
      </c>
      <c r="Y67">
        <v>-2</v>
      </c>
      <c r="Z67">
        <v>0.1</v>
      </c>
      <c r="AA67">
        <v>0.46</v>
      </c>
      <c r="AB67">
        <v>0.11</v>
      </c>
      <c r="AC67">
        <v>-70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0.45</v>
      </c>
      <c r="L68" s="46">
        <v>0.09</v>
      </c>
      <c r="M68" s="74">
        <v>0.11</v>
      </c>
      <c r="N68" s="73">
        <v>-219</v>
      </c>
      <c r="O68" s="46">
        <v>-64</v>
      </c>
      <c r="P68" s="46">
        <v>-70</v>
      </c>
      <c r="Q68" s="46">
        <v>0</v>
      </c>
      <c r="R68" s="46">
        <v>0</v>
      </c>
      <c r="S68" s="74">
        <v>0</v>
      </c>
      <c r="U68" s="73">
        <v>-355</v>
      </c>
      <c r="V68" s="74">
        <v>0.65</v>
      </c>
      <c r="W68">
        <v>-219</v>
      </c>
      <c r="X68">
        <v>-64</v>
      </c>
      <c r="Y68">
        <v>-2</v>
      </c>
      <c r="Z68">
        <v>0.09</v>
      </c>
      <c r="AA68">
        <v>0.45</v>
      </c>
      <c r="AB68">
        <v>0.11</v>
      </c>
      <c r="AC68">
        <v>-70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0.44</v>
      </c>
      <c r="L69" s="46">
        <v>0.09</v>
      </c>
      <c r="M69" s="74">
        <v>0.12</v>
      </c>
      <c r="N69" s="73">
        <v>-199</v>
      </c>
      <c r="O69" s="46">
        <v>-57</v>
      </c>
      <c r="P69" s="46">
        <v>-50</v>
      </c>
      <c r="Q69" s="46">
        <v>0</v>
      </c>
      <c r="R69" s="46">
        <v>0</v>
      </c>
      <c r="S69" s="74">
        <v>0</v>
      </c>
      <c r="U69" s="73">
        <v>-308</v>
      </c>
      <c r="V69" s="74">
        <v>0.65</v>
      </c>
      <c r="W69">
        <v>-199</v>
      </c>
      <c r="X69">
        <v>-57</v>
      </c>
      <c r="Y69">
        <v>-2</v>
      </c>
      <c r="Z69">
        <v>0.09</v>
      </c>
      <c r="AA69">
        <v>0.44</v>
      </c>
      <c r="AB69">
        <v>0.12</v>
      </c>
      <c r="AC69">
        <v>-50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0.45</v>
      </c>
      <c r="L70" s="46">
        <v>0.09</v>
      </c>
      <c r="M70" s="74">
        <v>0.09</v>
      </c>
      <c r="N70" s="73">
        <v>-208</v>
      </c>
      <c r="O70" s="46">
        <v>-62</v>
      </c>
      <c r="P70" s="46">
        <v>-60</v>
      </c>
      <c r="Q70" s="46">
        <v>0</v>
      </c>
      <c r="R70" s="46">
        <v>0</v>
      </c>
      <c r="S70" s="74">
        <v>0</v>
      </c>
      <c r="U70" s="73">
        <v>-332</v>
      </c>
      <c r="V70" s="74">
        <v>0.63</v>
      </c>
      <c r="W70">
        <v>-208</v>
      </c>
      <c r="X70">
        <v>-62</v>
      </c>
      <c r="Y70">
        <v>-2</v>
      </c>
      <c r="Z70">
        <v>0.09</v>
      </c>
      <c r="AA70">
        <v>0.45</v>
      </c>
      <c r="AB70">
        <v>0.09</v>
      </c>
      <c r="AC70">
        <v>-60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0.06</v>
      </c>
      <c r="M71" s="74">
        <v>0.11</v>
      </c>
      <c r="N71" s="73">
        <v>-201</v>
      </c>
      <c r="O71" s="46">
        <v>-46</v>
      </c>
      <c r="P71" s="46">
        <v>-50</v>
      </c>
      <c r="Q71" s="46">
        <v>0</v>
      </c>
      <c r="R71" s="46">
        <v>0</v>
      </c>
      <c r="S71" s="74">
        <v>0</v>
      </c>
      <c r="U71" s="73">
        <v>-299</v>
      </c>
      <c r="V71" s="74">
        <v>0.17</v>
      </c>
      <c r="W71">
        <v>-201</v>
      </c>
      <c r="X71">
        <v>-46</v>
      </c>
      <c r="Y71">
        <v>-2</v>
      </c>
      <c r="Z71">
        <v>0.06</v>
      </c>
      <c r="AA71">
        <v>0</v>
      </c>
      <c r="AB71">
        <v>0.11</v>
      </c>
      <c r="AC71">
        <v>-50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0.09</v>
      </c>
      <c r="M72" s="74">
        <v>0.1</v>
      </c>
      <c r="N72" s="73">
        <v>-189</v>
      </c>
      <c r="O72" s="46">
        <v>-59</v>
      </c>
      <c r="P72" s="46">
        <v>-50</v>
      </c>
      <c r="Q72" s="46">
        <v>0</v>
      </c>
      <c r="R72" s="46">
        <v>0</v>
      </c>
      <c r="S72" s="74">
        <v>0</v>
      </c>
      <c r="U72" s="73">
        <v>-300</v>
      </c>
      <c r="V72" s="74">
        <v>0.19</v>
      </c>
      <c r="W72">
        <v>-189</v>
      </c>
      <c r="X72">
        <v>-59</v>
      </c>
      <c r="Y72">
        <v>-2</v>
      </c>
      <c r="Z72">
        <v>0.09</v>
      </c>
      <c r="AA72">
        <v>0</v>
      </c>
      <c r="AB72">
        <v>0.1</v>
      </c>
      <c r="AC72">
        <v>-50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0.06</v>
      </c>
      <c r="M73" s="74">
        <v>0.1</v>
      </c>
      <c r="N73" s="73">
        <v>-188</v>
      </c>
      <c r="O73" s="46">
        <v>-56</v>
      </c>
      <c r="P73" s="46">
        <v>-70</v>
      </c>
      <c r="Q73" s="46">
        <v>0</v>
      </c>
      <c r="R73" s="46">
        <v>0</v>
      </c>
      <c r="S73" s="74">
        <v>0</v>
      </c>
      <c r="U73" s="73">
        <v>-316</v>
      </c>
      <c r="V73" s="74">
        <v>0.16</v>
      </c>
      <c r="W73">
        <v>-188</v>
      </c>
      <c r="X73">
        <v>-56</v>
      </c>
      <c r="Y73">
        <v>-2</v>
      </c>
      <c r="Z73">
        <v>0.06</v>
      </c>
      <c r="AA73">
        <v>0</v>
      </c>
      <c r="AB73">
        <v>0.1</v>
      </c>
      <c r="AC73">
        <v>-70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0.12</v>
      </c>
      <c r="N74" s="73">
        <v>-203</v>
      </c>
      <c r="O74" s="46">
        <v>-49</v>
      </c>
      <c r="P74" s="46">
        <v>-75</v>
      </c>
      <c r="Q74" s="46">
        <v>-10</v>
      </c>
      <c r="R74" s="46">
        <v>0</v>
      </c>
      <c r="S74" s="74">
        <v>0</v>
      </c>
      <c r="U74" s="73">
        <v>-339</v>
      </c>
      <c r="V74" s="74">
        <v>0.12</v>
      </c>
      <c r="W74">
        <v>-203</v>
      </c>
      <c r="X74">
        <v>-49</v>
      </c>
      <c r="Y74">
        <v>-2</v>
      </c>
      <c r="Z74">
        <v>0</v>
      </c>
      <c r="AA74">
        <v>-10</v>
      </c>
      <c r="AB74">
        <v>0.12</v>
      </c>
      <c r="AC74">
        <v>-75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0.11</v>
      </c>
      <c r="N75" s="73">
        <v>-151</v>
      </c>
      <c r="O75" s="46">
        <v>-81</v>
      </c>
      <c r="P75" s="46">
        <v>-80</v>
      </c>
      <c r="Q75" s="46">
        <v>-20</v>
      </c>
      <c r="R75" s="46">
        <v>0</v>
      </c>
      <c r="S75" s="74">
        <v>0</v>
      </c>
      <c r="U75" s="73">
        <v>-334</v>
      </c>
      <c r="V75" s="74">
        <v>0.11</v>
      </c>
      <c r="W75">
        <v>-151</v>
      </c>
      <c r="X75">
        <v>-81</v>
      </c>
      <c r="Y75">
        <v>-2</v>
      </c>
      <c r="Z75">
        <v>0</v>
      </c>
      <c r="AA75">
        <v>-20</v>
      </c>
      <c r="AB75">
        <v>0.11</v>
      </c>
      <c r="AC75">
        <v>-80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0.11</v>
      </c>
      <c r="N76" s="73">
        <v>-152</v>
      </c>
      <c r="O76" s="46">
        <v>-84</v>
      </c>
      <c r="P76" s="46">
        <v>-80</v>
      </c>
      <c r="Q76" s="46">
        <v>-30</v>
      </c>
      <c r="R76" s="46">
        <v>0</v>
      </c>
      <c r="S76" s="74">
        <v>0</v>
      </c>
      <c r="U76" s="73">
        <v>-348</v>
      </c>
      <c r="V76" s="74">
        <v>0.11</v>
      </c>
      <c r="W76">
        <v>-152</v>
      </c>
      <c r="X76">
        <v>-84</v>
      </c>
      <c r="Y76">
        <v>-2</v>
      </c>
      <c r="Z76">
        <v>0</v>
      </c>
      <c r="AA76">
        <v>-30</v>
      </c>
      <c r="AB76">
        <v>0.11</v>
      </c>
      <c r="AC76">
        <v>-80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0.12</v>
      </c>
      <c r="N77" s="73">
        <v>-200</v>
      </c>
      <c r="O77" s="46">
        <v>-79</v>
      </c>
      <c r="P77" s="46">
        <v>-90</v>
      </c>
      <c r="Q77" s="46">
        <v>-40</v>
      </c>
      <c r="R77" s="46">
        <v>0</v>
      </c>
      <c r="S77" s="74">
        <v>0</v>
      </c>
      <c r="U77" s="73">
        <v>-411</v>
      </c>
      <c r="V77" s="74">
        <v>0.12</v>
      </c>
      <c r="W77">
        <v>-200</v>
      </c>
      <c r="X77">
        <v>-79</v>
      </c>
      <c r="Y77">
        <v>-2</v>
      </c>
      <c r="Z77">
        <v>0</v>
      </c>
      <c r="AA77">
        <v>-40</v>
      </c>
      <c r="AB77">
        <v>0.12</v>
      </c>
      <c r="AC77">
        <v>-90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0.12</v>
      </c>
      <c r="N78" s="73">
        <v>-198</v>
      </c>
      <c r="O78" s="46">
        <v>-83</v>
      </c>
      <c r="P78" s="46">
        <v>-90</v>
      </c>
      <c r="Q78" s="46">
        <v>-45</v>
      </c>
      <c r="R78" s="46">
        <v>0</v>
      </c>
      <c r="S78" s="74">
        <v>0</v>
      </c>
      <c r="U78" s="73">
        <v>-418</v>
      </c>
      <c r="V78" s="74">
        <v>0.12</v>
      </c>
      <c r="W78">
        <v>-198</v>
      </c>
      <c r="X78">
        <v>-83</v>
      </c>
      <c r="Y78">
        <v>-2</v>
      </c>
      <c r="Z78">
        <v>0</v>
      </c>
      <c r="AA78">
        <v>-45</v>
      </c>
      <c r="AB78">
        <v>0.12</v>
      </c>
      <c r="AC78">
        <v>-90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0.12</v>
      </c>
      <c r="N79" s="73">
        <v>-333</v>
      </c>
      <c r="O79" s="46">
        <v>-86</v>
      </c>
      <c r="P79" s="46">
        <v>-120</v>
      </c>
      <c r="Q79" s="46">
        <v>-50</v>
      </c>
      <c r="R79" s="46">
        <v>0</v>
      </c>
      <c r="S79" s="74">
        <v>0</v>
      </c>
      <c r="U79" s="73">
        <v>-591</v>
      </c>
      <c r="V79" s="74">
        <v>0.12</v>
      </c>
      <c r="W79">
        <v>-333</v>
      </c>
      <c r="X79">
        <v>-86</v>
      </c>
      <c r="Y79">
        <v>-2</v>
      </c>
      <c r="Z79">
        <v>0</v>
      </c>
      <c r="AA79">
        <v>-50</v>
      </c>
      <c r="AB79">
        <v>0.12</v>
      </c>
      <c r="AC79">
        <v>-120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0.11</v>
      </c>
      <c r="N80" s="73">
        <v>-316</v>
      </c>
      <c r="O80" s="46">
        <v>-91</v>
      </c>
      <c r="P80" s="46">
        <v>-115</v>
      </c>
      <c r="Q80" s="46">
        <v>-55</v>
      </c>
      <c r="R80" s="46">
        <v>0</v>
      </c>
      <c r="S80" s="74">
        <v>0</v>
      </c>
      <c r="U80" s="73">
        <v>-579</v>
      </c>
      <c r="V80" s="74">
        <v>0.11</v>
      </c>
      <c r="W80">
        <v>-316</v>
      </c>
      <c r="X80">
        <v>-91</v>
      </c>
      <c r="Y80">
        <v>-2</v>
      </c>
      <c r="Z80">
        <v>0</v>
      </c>
      <c r="AA80">
        <v>-55</v>
      </c>
      <c r="AB80">
        <v>0.11</v>
      </c>
      <c r="AC80">
        <v>-115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0.11</v>
      </c>
      <c r="N81" s="73">
        <v>-280</v>
      </c>
      <c r="O81" s="46">
        <v>-92</v>
      </c>
      <c r="P81" s="46">
        <v>-125</v>
      </c>
      <c r="Q81" s="46">
        <v>-60</v>
      </c>
      <c r="R81" s="46">
        <v>0</v>
      </c>
      <c r="S81" s="74">
        <v>0</v>
      </c>
      <c r="U81" s="73">
        <v>-559</v>
      </c>
      <c r="V81" s="74">
        <v>0.11</v>
      </c>
      <c r="W81">
        <v>-280</v>
      </c>
      <c r="X81">
        <v>-92</v>
      </c>
      <c r="Y81">
        <v>-2</v>
      </c>
      <c r="Z81">
        <v>0</v>
      </c>
      <c r="AA81">
        <v>-60</v>
      </c>
      <c r="AB81">
        <v>0.11</v>
      </c>
      <c r="AC81">
        <v>-125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0.11</v>
      </c>
      <c r="N82" s="73">
        <v>-250</v>
      </c>
      <c r="O82" s="46">
        <v>-100</v>
      </c>
      <c r="P82" s="46">
        <v>-120</v>
      </c>
      <c r="Q82" s="46">
        <v>-65</v>
      </c>
      <c r="R82" s="46">
        <v>0</v>
      </c>
      <c r="S82" s="74">
        <v>0</v>
      </c>
      <c r="U82" s="73">
        <v>-537</v>
      </c>
      <c r="V82" s="74">
        <v>0.11</v>
      </c>
      <c r="W82">
        <v>-250</v>
      </c>
      <c r="X82">
        <v>-100</v>
      </c>
      <c r="Y82">
        <v>-2</v>
      </c>
      <c r="Z82">
        <v>0</v>
      </c>
      <c r="AA82">
        <v>-65</v>
      </c>
      <c r="AB82">
        <v>0.11</v>
      </c>
      <c r="AC82">
        <v>-120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0.02</v>
      </c>
      <c r="M83" s="74">
        <v>0.09</v>
      </c>
      <c r="N83" s="73">
        <v>-221</v>
      </c>
      <c r="O83" s="46">
        <v>-118</v>
      </c>
      <c r="P83" s="46">
        <v>-95</v>
      </c>
      <c r="Q83" s="46">
        <v>-50</v>
      </c>
      <c r="R83" s="46">
        <v>0</v>
      </c>
      <c r="S83" s="74">
        <v>0</v>
      </c>
      <c r="U83" s="73">
        <v>-486</v>
      </c>
      <c r="V83" s="74">
        <v>0.11</v>
      </c>
      <c r="W83">
        <v>-221</v>
      </c>
      <c r="X83">
        <v>-118</v>
      </c>
      <c r="Y83">
        <v>-2</v>
      </c>
      <c r="Z83">
        <v>0.02</v>
      </c>
      <c r="AA83">
        <v>-50</v>
      </c>
      <c r="AB83">
        <v>0.09</v>
      </c>
      <c r="AC83">
        <v>-95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0.02</v>
      </c>
      <c r="M84" s="74">
        <v>0.08</v>
      </c>
      <c r="N84" s="73">
        <v>-192</v>
      </c>
      <c r="O84" s="46">
        <v>-104</v>
      </c>
      <c r="P84" s="46">
        <v>-85</v>
      </c>
      <c r="Q84" s="46">
        <v>-55</v>
      </c>
      <c r="R84" s="46">
        <v>0</v>
      </c>
      <c r="S84" s="74">
        <v>0</v>
      </c>
      <c r="U84" s="73">
        <v>-438</v>
      </c>
      <c r="V84" s="74">
        <v>0.1</v>
      </c>
      <c r="W84">
        <v>-192</v>
      </c>
      <c r="X84">
        <v>-104</v>
      </c>
      <c r="Y84">
        <v>-2</v>
      </c>
      <c r="Z84">
        <v>0.02</v>
      </c>
      <c r="AA84">
        <v>-55</v>
      </c>
      <c r="AB84">
        <v>0.08</v>
      </c>
      <c r="AC84">
        <v>-85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0.03</v>
      </c>
      <c r="M85" s="74">
        <v>0.12</v>
      </c>
      <c r="N85" s="73">
        <v>-174</v>
      </c>
      <c r="O85" s="46">
        <v>-116</v>
      </c>
      <c r="P85" s="46">
        <v>-60</v>
      </c>
      <c r="Q85" s="46">
        <v>-60</v>
      </c>
      <c r="R85" s="46">
        <v>0</v>
      </c>
      <c r="S85" s="74">
        <v>0</v>
      </c>
      <c r="U85" s="73">
        <v>-412</v>
      </c>
      <c r="V85" s="74">
        <v>0.15</v>
      </c>
      <c r="W85">
        <v>-174</v>
      </c>
      <c r="X85">
        <v>-116</v>
      </c>
      <c r="Y85">
        <v>-2</v>
      </c>
      <c r="Z85">
        <v>0.03</v>
      </c>
      <c r="AA85">
        <v>-60</v>
      </c>
      <c r="AB85">
        <v>0.12</v>
      </c>
      <c r="AC85">
        <v>-60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0.03</v>
      </c>
      <c r="M86" s="74">
        <v>0.12</v>
      </c>
      <c r="N86" s="73">
        <v>-115</v>
      </c>
      <c r="O86" s="46">
        <v>-108</v>
      </c>
      <c r="P86" s="46">
        <v>-50</v>
      </c>
      <c r="Q86" s="46">
        <v>-60</v>
      </c>
      <c r="R86" s="46">
        <v>0</v>
      </c>
      <c r="S86" s="74">
        <v>0</v>
      </c>
      <c r="U86" s="73">
        <v>-335</v>
      </c>
      <c r="V86" s="74">
        <v>0.15</v>
      </c>
      <c r="W86">
        <v>-115</v>
      </c>
      <c r="X86">
        <v>-108</v>
      </c>
      <c r="Y86">
        <v>-2</v>
      </c>
      <c r="Z86">
        <v>0.03</v>
      </c>
      <c r="AA86">
        <v>-60</v>
      </c>
      <c r="AB86">
        <v>0.12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0.03</v>
      </c>
      <c r="M87" s="74">
        <v>0.12</v>
      </c>
      <c r="N87" s="73">
        <v>-169</v>
      </c>
      <c r="O87" s="46">
        <v>-118</v>
      </c>
      <c r="P87" s="46">
        <v>-70</v>
      </c>
      <c r="Q87" s="46">
        <v>-60</v>
      </c>
      <c r="R87" s="46">
        <v>0</v>
      </c>
      <c r="S87" s="74">
        <v>0</v>
      </c>
      <c r="U87" s="73">
        <v>-419</v>
      </c>
      <c r="V87" s="74">
        <v>0.15</v>
      </c>
      <c r="W87">
        <v>-169</v>
      </c>
      <c r="X87">
        <v>-118</v>
      </c>
      <c r="Y87">
        <v>-2</v>
      </c>
      <c r="Z87">
        <v>0.03</v>
      </c>
      <c r="AA87">
        <v>-60</v>
      </c>
      <c r="AB87">
        <v>0.12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0.03</v>
      </c>
      <c r="M88" s="74">
        <v>0.12</v>
      </c>
      <c r="N88" s="73">
        <v>-110</v>
      </c>
      <c r="O88" s="46">
        <v>-103</v>
      </c>
      <c r="P88" s="46">
        <v>-50</v>
      </c>
      <c r="Q88" s="46">
        <v>-60</v>
      </c>
      <c r="R88" s="46">
        <v>0</v>
      </c>
      <c r="S88" s="74">
        <v>0</v>
      </c>
      <c r="U88" s="73">
        <v>-325</v>
      </c>
      <c r="V88" s="74">
        <v>0.15</v>
      </c>
      <c r="W88">
        <v>-110</v>
      </c>
      <c r="X88">
        <v>-103</v>
      </c>
      <c r="Y88">
        <v>-2</v>
      </c>
      <c r="Z88">
        <v>0.03</v>
      </c>
      <c r="AA88">
        <v>-60</v>
      </c>
      <c r="AB88">
        <v>0.12</v>
      </c>
      <c r="AC88">
        <v>-50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0.02</v>
      </c>
      <c r="M89" s="74">
        <v>0.1</v>
      </c>
      <c r="N89" s="73">
        <v>-96</v>
      </c>
      <c r="O89" s="46">
        <v>-102</v>
      </c>
      <c r="P89" s="46">
        <v>-45</v>
      </c>
      <c r="Q89" s="46">
        <v>-60</v>
      </c>
      <c r="R89" s="46">
        <v>0</v>
      </c>
      <c r="S89" s="74">
        <v>0</v>
      </c>
      <c r="U89" s="73">
        <v>-305</v>
      </c>
      <c r="V89" s="74">
        <v>0.12</v>
      </c>
      <c r="W89">
        <v>-96</v>
      </c>
      <c r="X89">
        <v>-102</v>
      </c>
      <c r="Y89">
        <v>-2</v>
      </c>
      <c r="Z89">
        <v>0.02</v>
      </c>
      <c r="AA89">
        <v>-60</v>
      </c>
      <c r="AB89">
        <v>0.1</v>
      </c>
      <c r="AC89">
        <v>-45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0.02</v>
      </c>
      <c r="M90" s="74">
        <v>0.1</v>
      </c>
      <c r="N90" s="73">
        <v>-79</v>
      </c>
      <c r="O90" s="46">
        <v>-105</v>
      </c>
      <c r="P90" s="46">
        <v>-45</v>
      </c>
      <c r="Q90" s="46">
        <v>-70</v>
      </c>
      <c r="R90" s="46">
        <v>0</v>
      </c>
      <c r="S90" s="74">
        <v>0</v>
      </c>
      <c r="U90" s="73">
        <v>-301</v>
      </c>
      <c r="V90" s="74">
        <v>0.12</v>
      </c>
      <c r="W90">
        <v>-79</v>
      </c>
      <c r="X90">
        <v>-105</v>
      </c>
      <c r="Y90">
        <v>-2</v>
      </c>
      <c r="Z90">
        <v>0.02</v>
      </c>
      <c r="AA90">
        <v>-70</v>
      </c>
      <c r="AB90">
        <v>0.1</v>
      </c>
      <c r="AC90">
        <v>-45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0.02</v>
      </c>
      <c r="M91" s="74">
        <v>7.0000000000000007E-2</v>
      </c>
      <c r="N91" s="73">
        <v>-110</v>
      </c>
      <c r="O91" s="46">
        <v>-103</v>
      </c>
      <c r="P91" s="46">
        <v>-45</v>
      </c>
      <c r="Q91" s="46">
        <v>-50</v>
      </c>
      <c r="R91" s="46">
        <v>0</v>
      </c>
      <c r="S91" s="74">
        <v>0</v>
      </c>
      <c r="U91" s="73">
        <v>-310</v>
      </c>
      <c r="V91" s="74">
        <v>0.09</v>
      </c>
      <c r="W91">
        <v>-110</v>
      </c>
      <c r="X91">
        <v>-103</v>
      </c>
      <c r="Y91">
        <v>-2</v>
      </c>
      <c r="Z91">
        <v>0.02</v>
      </c>
      <c r="AA91">
        <v>-50</v>
      </c>
      <c r="AB91">
        <v>7.0000000000000007E-2</v>
      </c>
      <c r="AC91">
        <v>-45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0.03</v>
      </c>
      <c r="M92" s="74">
        <v>0.08</v>
      </c>
      <c r="N92" s="73">
        <v>-98</v>
      </c>
      <c r="O92" s="46">
        <v>-101</v>
      </c>
      <c r="P92" s="46">
        <v>-20</v>
      </c>
      <c r="Q92" s="46">
        <v>-50</v>
      </c>
      <c r="R92" s="46">
        <v>0</v>
      </c>
      <c r="S92" s="74">
        <v>0</v>
      </c>
      <c r="U92" s="73">
        <v>-271</v>
      </c>
      <c r="V92" s="74">
        <v>0.11</v>
      </c>
      <c r="W92">
        <v>-98</v>
      </c>
      <c r="X92">
        <v>-101</v>
      </c>
      <c r="Y92">
        <v>-2</v>
      </c>
      <c r="Z92">
        <v>0.03</v>
      </c>
      <c r="AA92">
        <v>-50</v>
      </c>
      <c r="AB92">
        <v>0.08</v>
      </c>
      <c r="AC92">
        <v>-20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0.02</v>
      </c>
      <c r="M93" s="74">
        <v>0.05</v>
      </c>
      <c r="N93" s="73">
        <v>-81</v>
      </c>
      <c r="O93" s="46">
        <v>-94</v>
      </c>
      <c r="P93" s="46">
        <v>-100</v>
      </c>
      <c r="Q93" s="46">
        <v>-50</v>
      </c>
      <c r="R93" s="46">
        <v>0</v>
      </c>
      <c r="S93" s="74">
        <v>0</v>
      </c>
      <c r="U93" s="73">
        <v>-327</v>
      </c>
      <c r="V93" s="74">
        <v>7.0000000000000007E-2</v>
      </c>
      <c r="W93">
        <v>-81</v>
      </c>
      <c r="X93">
        <v>-94</v>
      </c>
      <c r="Y93">
        <v>-2</v>
      </c>
      <c r="Z93">
        <v>0.02</v>
      </c>
      <c r="AA93">
        <v>-50</v>
      </c>
      <c r="AB93">
        <v>0.05</v>
      </c>
      <c r="AC93">
        <v>-100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0.02</v>
      </c>
      <c r="M94" s="74">
        <v>7.0000000000000007E-2</v>
      </c>
      <c r="N94" s="73">
        <v>-57</v>
      </c>
      <c r="O94" s="46">
        <v>-97</v>
      </c>
      <c r="P94" s="46">
        <v>-75</v>
      </c>
      <c r="Q94" s="46">
        <v>-50</v>
      </c>
      <c r="R94" s="46">
        <v>0</v>
      </c>
      <c r="S94" s="74">
        <v>0</v>
      </c>
      <c r="U94" s="73">
        <v>-281</v>
      </c>
      <c r="V94" s="74">
        <v>0.09</v>
      </c>
      <c r="W94">
        <v>-57</v>
      </c>
      <c r="X94">
        <v>-97</v>
      </c>
      <c r="Y94">
        <v>-2</v>
      </c>
      <c r="Z94">
        <v>0.02</v>
      </c>
      <c r="AA94">
        <v>-50</v>
      </c>
      <c r="AB94">
        <v>7.0000000000000007E-2</v>
      </c>
      <c r="AC94">
        <v>-75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0.01</v>
      </c>
      <c r="M95" s="74">
        <v>0.05</v>
      </c>
      <c r="N95" s="73">
        <v>-24</v>
      </c>
      <c r="O95" s="46">
        <v>-70</v>
      </c>
      <c r="P95" s="46">
        <v>-30</v>
      </c>
      <c r="Q95" s="46">
        <v>-50</v>
      </c>
      <c r="R95" s="46">
        <v>0</v>
      </c>
      <c r="S95" s="74">
        <v>0</v>
      </c>
      <c r="U95" s="73">
        <v>-176</v>
      </c>
      <c r="V95" s="74">
        <v>0.06</v>
      </c>
      <c r="W95">
        <v>-24</v>
      </c>
      <c r="X95">
        <v>-70</v>
      </c>
      <c r="Y95">
        <v>-2</v>
      </c>
      <c r="Z95">
        <v>0.01</v>
      </c>
      <c r="AA95">
        <v>-50</v>
      </c>
      <c r="AB95">
        <v>0.05</v>
      </c>
      <c r="AC95">
        <v>-30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-26</v>
      </c>
      <c r="O96" s="46">
        <v>-60</v>
      </c>
      <c r="P96" s="46">
        <v>-20</v>
      </c>
      <c r="Q96" s="46">
        <v>-50</v>
      </c>
      <c r="R96" s="46">
        <v>0</v>
      </c>
      <c r="S96" s="74">
        <v>0</v>
      </c>
      <c r="U96" s="73">
        <v>-158</v>
      </c>
      <c r="V96" s="74">
        <v>0.02</v>
      </c>
      <c r="W96">
        <v>-26</v>
      </c>
      <c r="X96">
        <v>-60</v>
      </c>
      <c r="Y96">
        <v>-2</v>
      </c>
      <c r="Z96">
        <v>0</v>
      </c>
      <c r="AA96">
        <v>-50</v>
      </c>
      <c r="AB96">
        <v>0.02</v>
      </c>
      <c r="AC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-18</v>
      </c>
      <c r="O97" s="46">
        <v>-73</v>
      </c>
      <c r="P97" s="46">
        <v>-30</v>
      </c>
      <c r="Q97" s="46">
        <v>-50</v>
      </c>
      <c r="R97" s="46">
        <v>0</v>
      </c>
      <c r="S97" s="74">
        <v>0</v>
      </c>
      <c r="U97" s="73">
        <v>-173</v>
      </c>
      <c r="V97" s="74">
        <v>0.01</v>
      </c>
      <c r="W97">
        <v>-18</v>
      </c>
      <c r="X97">
        <v>-73</v>
      </c>
      <c r="Y97">
        <v>-2</v>
      </c>
      <c r="Z97">
        <v>0</v>
      </c>
      <c r="AA97">
        <v>-50</v>
      </c>
      <c r="AB97">
        <v>0.01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0.02</v>
      </c>
      <c r="N98" s="73">
        <v>-33</v>
      </c>
      <c r="O98" s="46">
        <v>-73</v>
      </c>
      <c r="P98" s="46">
        <v>-40</v>
      </c>
      <c r="Q98" s="46">
        <v>-50</v>
      </c>
      <c r="R98" s="46">
        <v>0</v>
      </c>
      <c r="S98" s="74">
        <v>0</v>
      </c>
      <c r="U98" s="73">
        <v>-198</v>
      </c>
      <c r="V98" s="74">
        <v>0.02</v>
      </c>
      <c r="W98">
        <v>-33</v>
      </c>
      <c r="X98">
        <v>-73</v>
      </c>
      <c r="Y98">
        <v>-2</v>
      </c>
      <c r="Z98">
        <v>0</v>
      </c>
      <c r="AA98">
        <v>-50</v>
      </c>
      <c r="AB98">
        <v>0.02</v>
      </c>
      <c r="AC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2.0774999999999999E-3</v>
      </c>
      <c r="L99" s="69">
        <f t="shared" si="1"/>
        <v>4.4750000000000007E-3</v>
      </c>
      <c r="M99" s="69">
        <f t="shared" si="1"/>
        <v>2.9024999999999975E-3</v>
      </c>
      <c r="N99" s="68">
        <f t="shared" si="1"/>
        <v>-10.218249999999999</v>
      </c>
      <c r="O99" s="69">
        <f t="shared" si="1"/>
        <v>-1.2622500000000001</v>
      </c>
      <c r="P99" s="69">
        <f t="shared" si="1"/>
        <v>-2.5310000000000001</v>
      </c>
      <c r="Q99" s="69">
        <f t="shared" si="1"/>
        <v>-0.89124999999999999</v>
      </c>
      <c r="R99" s="69">
        <f t="shared" si="1"/>
        <v>0</v>
      </c>
      <c r="S99" s="70">
        <f t="shared" si="1"/>
        <v>0</v>
      </c>
      <c r="U99" s="68">
        <f t="shared" si="1"/>
        <v>-14.93125</v>
      </c>
      <c r="V99" s="70">
        <f t="shared" si="1"/>
        <v>9.4549999999999964E-3</v>
      </c>
      <c r="W99">
        <f t="shared" si="1"/>
        <v>-10.218249999999999</v>
      </c>
      <c r="X99">
        <f t="shared" si="1"/>
        <v>-1.2622500000000001</v>
      </c>
      <c r="Y99">
        <f t="shared" si="1"/>
        <v>-2.8500000000000001E-2</v>
      </c>
      <c r="Z99">
        <f t="shared" si="1"/>
        <v>4.4750000000000007E-3</v>
      </c>
      <c r="AA99">
        <f t="shared" si="1"/>
        <v>-0.88917249999999992</v>
      </c>
      <c r="AB99">
        <f t="shared" si="1"/>
        <v>2.9024999999999975E-3</v>
      </c>
      <c r="AC99">
        <f t="shared" si="1"/>
        <v>-2.5310000000000001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4" t="s">
        <v>228</v>
      </c>
      <c r="W2" s="28" t="s">
        <v>260</v>
      </c>
      <c r="X2" t="s">
        <v>342</v>
      </c>
      <c r="Y2" t="s">
        <v>469</v>
      </c>
      <c r="Z2" t="s">
        <v>468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10.61</v>
      </c>
      <c r="I3" s="53">
        <v>0</v>
      </c>
      <c r="J3" s="53">
        <v>0</v>
      </c>
      <c r="K3" s="53">
        <v>0</v>
      </c>
      <c r="L3" s="53">
        <v>7.0000000000000007E-2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10.68</v>
      </c>
      <c r="W3">
        <v>10.61</v>
      </c>
      <c r="X3">
        <v>7.0000000000000007E-2</v>
      </c>
      <c r="Y3">
        <v>0</v>
      </c>
      <c r="Z3">
        <v>0</v>
      </c>
    </row>
    <row r="4" spans="1:26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7.3</v>
      </c>
      <c r="I4" s="46">
        <v>0</v>
      </c>
      <c r="J4" s="46">
        <v>0</v>
      </c>
      <c r="K4" s="46">
        <v>0</v>
      </c>
      <c r="L4" s="46">
        <v>7.0000000000000007E-2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7.38</v>
      </c>
      <c r="W4">
        <v>7.3</v>
      </c>
      <c r="X4">
        <v>7.0000000000000007E-2</v>
      </c>
      <c r="Y4">
        <v>0</v>
      </c>
      <c r="Z4">
        <v>0.01</v>
      </c>
    </row>
    <row r="5" spans="1:26">
      <c r="B5" t="s">
        <v>404</v>
      </c>
      <c r="D5" t="s">
        <v>469</v>
      </c>
      <c r="G5" t="s">
        <v>47</v>
      </c>
      <c r="H5" s="73">
        <v>3.32</v>
      </c>
      <c r="I5" s="46">
        <v>0</v>
      </c>
      <c r="J5" s="46">
        <v>0</v>
      </c>
      <c r="K5" s="46">
        <v>0</v>
      </c>
      <c r="L5" s="46">
        <v>7.0000000000000007E-2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3.39</v>
      </c>
      <c r="W5">
        <v>3.32</v>
      </c>
      <c r="X5">
        <v>7.0000000000000007E-2</v>
      </c>
      <c r="Y5">
        <v>0</v>
      </c>
      <c r="Z5">
        <v>0</v>
      </c>
    </row>
    <row r="6" spans="1:26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0.08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0.08</v>
      </c>
      <c r="W6">
        <v>0</v>
      </c>
      <c r="X6">
        <v>0.08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0.05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0.05</v>
      </c>
      <c r="W7">
        <v>0</v>
      </c>
      <c r="X7">
        <v>0.05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0.05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0.05</v>
      </c>
      <c r="W8">
        <v>0</v>
      </c>
      <c r="X8">
        <v>0.05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0.05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0.05</v>
      </c>
      <c r="W9">
        <v>0</v>
      </c>
      <c r="X9">
        <v>0.05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0.05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0.05</v>
      </c>
      <c r="W10">
        <v>0</v>
      </c>
      <c r="X10">
        <v>0.05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0.06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0.06</v>
      </c>
      <c r="W11">
        <v>0</v>
      </c>
      <c r="X11">
        <v>0.06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0.06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0.06</v>
      </c>
      <c r="W12">
        <v>0</v>
      </c>
      <c r="X12">
        <v>0.06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0.06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0.06</v>
      </c>
      <c r="W13">
        <v>0</v>
      </c>
      <c r="X13">
        <v>0.06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0.06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0.06</v>
      </c>
      <c r="W14">
        <v>0</v>
      </c>
      <c r="X14">
        <v>0.06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7.0000000000000007E-2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7.0000000000000007E-2</v>
      </c>
      <c r="W15">
        <v>0</v>
      </c>
      <c r="X15">
        <v>7.0000000000000007E-2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7.0000000000000007E-2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7.0000000000000007E-2</v>
      </c>
      <c r="W16">
        <v>0</v>
      </c>
      <c r="X16">
        <v>7.0000000000000007E-2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0.1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0.1</v>
      </c>
      <c r="W17">
        <v>0</v>
      </c>
      <c r="X17">
        <v>0.1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0.1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0.1</v>
      </c>
      <c r="W18">
        <v>0</v>
      </c>
      <c r="X18">
        <v>0.1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0.12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0.12</v>
      </c>
      <c r="W19">
        <v>0</v>
      </c>
      <c r="X19">
        <v>0.12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0.12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0.12</v>
      </c>
      <c r="W20">
        <v>0</v>
      </c>
      <c r="X20">
        <v>0.12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0.13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0.13</v>
      </c>
      <c r="W21">
        <v>0</v>
      </c>
      <c r="X21">
        <v>0.13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0.13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0.13</v>
      </c>
      <c r="W22">
        <v>0</v>
      </c>
      <c r="X22">
        <v>0.13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0.14000000000000001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0.14000000000000001</v>
      </c>
      <c r="W23">
        <v>0</v>
      </c>
      <c r="X23">
        <v>0.14000000000000001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0.09</v>
      </c>
      <c r="M24" s="74">
        <v>0.16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0.25</v>
      </c>
      <c r="W24">
        <v>0</v>
      </c>
      <c r="X24">
        <v>0.09</v>
      </c>
      <c r="Y24">
        <v>0</v>
      </c>
      <c r="Z24">
        <v>0.16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0.08</v>
      </c>
      <c r="M25" s="74">
        <v>0.04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0.12</v>
      </c>
      <c r="W25">
        <v>0</v>
      </c>
      <c r="X25">
        <v>0.08</v>
      </c>
      <c r="Y25">
        <v>0</v>
      </c>
      <c r="Z25">
        <v>0.04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0.08</v>
      </c>
      <c r="M26" s="74">
        <v>0.12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0.2</v>
      </c>
      <c r="W26">
        <v>0</v>
      </c>
      <c r="X26">
        <v>0.08</v>
      </c>
      <c r="Y26">
        <v>0</v>
      </c>
      <c r="Z26">
        <v>0.12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0.09</v>
      </c>
      <c r="M27" s="74">
        <v>0.16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0.25</v>
      </c>
      <c r="W27">
        <v>0</v>
      </c>
      <c r="X27">
        <v>0.09</v>
      </c>
      <c r="Y27">
        <v>0</v>
      </c>
      <c r="Z27">
        <v>0.16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0.09</v>
      </c>
      <c r="M28" s="74">
        <v>0.21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0.3</v>
      </c>
      <c r="W28">
        <v>0</v>
      </c>
      <c r="X28">
        <v>0.09</v>
      </c>
      <c r="Y28">
        <v>0</v>
      </c>
      <c r="Z28">
        <v>0.21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0.09</v>
      </c>
      <c r="M29" s="74">
        <v>0.22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0.31</v>
      </c>
      <c r="W29">
        <v>0</v>
      </c>
      <c r="X29">
        <v>0.09</v>
      </c>
      <c r="Y29">
        <v>0</v>
      </c>
      <c r="Z29">
        <v>0.22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0.1</v>
      </c>
      <c r="M30" s="74">
        <v>0.23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0.33</v>
      </c>
      <c r="W30">
        <v>0</v>
      </c>
      <c r="X30">
        <v>0.1</v>
      </c>
      <c r="Y30">
        <v>0</v>
      </c>
      <c r="Z30">
        <v>0.23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0.11</v>
      </c>
      <c r="M31" s="74">
        <v>0.26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0.37</v>
      </c>
      <c r="W31">
        <v>0</v>
      </c>
      <c r="X31">
        <v>0.11</v>
      </c>
      <c r="Y31">
        <v>0</v>
      </c>
      <c r="Z31">
        <v>0.26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0.12</v>
      </c>
      <c r="M32" s="74">
        <v>0.28999999999999998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0.41</v>
      </c>
      <c r="W32">
        <v>0</v>
      </c>
      <c r="X32">
        <v>0.12</v>
      </c>
      <c r="Y32">
        <v>0</v>
      </c>
      <c r="Z32">
        <v>0.28999999999999998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0.14000000000000001</v>
      </c>
      <c r="M33" s="74">
        <v>0.19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0.33</v>
      </c>
      <c r="W33">
        <v>0</v>
      </c>
      <c r="X33">
        <v>0.14000000000000001</v>
      </c>
      <c r="Y33">
        <v>0</v>
      </c>
      <c r="Z33">
        <v>0.19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0.15</v>
      </c>
      <c r="M34" s="74">
        <v>0.24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0.39</v>
      </c>
      <c r="W34">
        <v>0</v>
      </c>
      <c r="X34">
        <v>0.15</v>
      </c>
      <c r="Y34">
        <v>0</v>
      </c>
      <c r="Z34">
        <v>0.24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0.27</v>
      </c>
      <c r="M35" s="74">
        <v>0.41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0.68</v>
      </c>
      <c r="W35">
        <v>0</v>
      </c>
      <c r="X35">
        <v>0.27</v>
      </c>
      <c r="Y35">
        <v>0</v>
      </c>
      <c r="Z35">
        <v>0.41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0.37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0.37</v>
      </c>
      <c r="W36">
        <v>0</v>
      </c>
      <c r="X36">
        <v>0.37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0.42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0.42</v>
      </c>
      <c r="W37">
        <v>0</v>
      </c>
      <c r="X37">
        <v>0.42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0.45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0.45</v>
      </c>
      <c r="W38">
        <v>0</v>
      </c>
      <c r="X38">
        <v>0.45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1.23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1.23</v>
      </c>
      <c r="W39">
        <v>0</v>
      </c>
      <c r="X39">
        <v>1.23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1.22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1.22</v>
      </c>
      <c r="W40">
        <v>0</v>
      </c>
      <c r="X40">
        <v>1.22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2.56</v>
      </c>
      <c r="L41" s="46">
        <v>1.28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3.84</v>
      </c>
      <c r="W41">
        <v>0</v>
      </c>
      <c r="X41">
        <v>1.28</v>
      </c>
      <c r="Y41">
        <v>2.56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4.8499999999999996</v>
      </c>
      <c r="L42" s="46">
        <v>1.28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6.13</v>
      </c>
      <c r="W42">
        <v>0</v>
      </c>
      <c r="X42">
        <v>1.28</v>
      </c>
      <c r="Y42">
        <v>4.8499999999999996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16.079999999999998</v>
      </c>
      <c r="L43" s="46">
        <v>2.98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19.059999999999999</v>
      </c>
      <c r="W43">
        <v>0</v>
      </c>
      <c r="X43">
        <v>2.98</v>
      </c>
      <c r="Y43">
        <v>16.079999999999998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18.78</v>
      </c>
      <c r="L44" s="46">
        <v>2.93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21.71</v>
      </c>
      <c r="W44">
        <v>0</v>
      </c>
      <c r="X44">
        <v>2.93</v>
      </c>
      <c r="Y44">
        <v>18.78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21.93</v>
      </c>
      <c r="L45" s="46">
        <v>2.81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24.74</v>
      </c>
      <c r="W45">
        <v>0</v>
      </c>
      <c r="X45">
        <v>2.81</v>
      </c>
      <c r="Y45">
        <v>21.93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20.87</v>
      </c>
      <c r="L46" s="46">
        <v>2.81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23.68</v>
      </c>
      <c r="W46">
        <v>0</v>
      </c>
      <c r="X46">
        <v>2.81</v>
      </c>
      <c r="Y46">
        <v>20.87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24.62</v>
      </c>
      <c r="L47" s="46">
        <v>3.08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27.7</v>
      </c>
      <c r="W47">
        <v>0</v>
      </c>
      <c r="X47">
        <v>3.08</v>
      </c>
      <c r="Y47">
        <v>24.62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24.64</v>
      </c>
      <c r="L48" s="46">
        <v>3.01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27.65</v>
      </c>
      <c r="W48">
        <v>0</v>
      </c>
      <c r="X48">
        <v>3.01</v>
      </c>
      <c r="Y48">
        <v>24.64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25.71</v>
      </c>
      <c r="L49" s="46">
        <v>3.13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28.84</v>
      </c>
      <c r="W49">
        <v>0</v>
      </c>
      <c r="X49">
        <v>3.13</v>
      </c>
      <c r="Y49">
        <v>25.71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25.52</v>
      </c>
      <c r="L50" s="46">
        <v>3.11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28.63</v>
      </c>
      <c r="W50">
        <v>0</v>
      </c>
      <c r="X50">
        <v>3.11</v>
      </c>
      <c r="Y50">
        <v>25.52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27.46</v>
      </c>
      <c r="L51" s="46">
        <v>3.05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30.51</v>
      </c>
      <c r="W51">
        <v>0</v>
      </c>
      <c r="X51">
        <v>3.05</v>
      </c>
      <c r="Y51">
        <v>27.46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28.83</v>
      </c>
      <c r="L52" s="46">
        <v>3.13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31.96</v>
      </c>
      <c r="W52">
        <v>0</v>
      </c>
      <c r="X52">
        <v>3.13</v>
      </c>
      <c r="Y52">
        <v>28.83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30.54</v>
      </c>
      <c r="L53" s="46">
        <v>3.25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33.79</v>
      </c>
      <c r="W53">
        <v>0</v>
      </c>
      <c r="X53">
        <v>3.25</v>
      </c>
      <c r="Y53">
        <v>30.54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30.65</v>
      </c>
      <c r="L54" s="46">
        <v>3.26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33.909999999999997</v>
      </c>
      <c r="W54">
        <v>0</v>
      </c>
      <c r="X54">
        <v>3.26</v>
      </c>
      <c r="Y54">
        <v>30.65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34.6</v>
      </c>
      <c r="L55" s="46">
        <v>3.46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38.06</v>
      </c>
      <c r="W55">
        <v>0</v>
      </c>
      <c r="X55">
        <v>3.46</v>
      </c>
      <c r="Y55">
        <v>34.6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36.549999999999997</v>
      </c>
      <c r="L56" s="46">
        <v>3.66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40.21</v>
      </c>
      <c r="W56">
        <v>0</v>
      </c>
      <c r="X56">
        <v>3.66</v>
      </c>
      <c r="Y56">
        <v>36.549999999999997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35.82</v>
      </c>
      <c r="L57" s="46">
        <v>3.58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39.4</v>
      </c>
      <c r="W57">
        <v>0</v>
      </c>
      <c r="X57">
        <v>3.58</v>
      </c>
      <c r="Y57">
        <v>35.82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36.58</v>
      </c>
      <c r="L58" s="46">
        <v>3.66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40.24</v>
      </c>
      <c r="W58">
        <v>0</v>
      </c>
      <c r="X58">
        <v>3.66</v>
      </c>
      <c r="Y58">
        <v>36.58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21.03</v>
      </c>
      <c r="L59" s="46">
        <v>2.1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23.13</v>
      </c>
      <c r="W59">
        <v>0</v>
      </c>
      <c r="X59">
        <v>2.1</v>
      </c>
      <c r="Y59">
        <v>21.03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20.91</v>
      </c>
      <c r="L60" s="46">
        <v>2.09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23</v>
      </c>
      <c r="W60">
        <v>0</v>
      </c>
      <c r="X60">
        <v>2.09</v>
      </c>
      <c r="Y60">
        <v>20.91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18.79</v>
      </c>
      <c r="L61" s="46">
        <v>1.71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20.5</v>
      </c>
      <c r="W61">
        <v>0</v>
      </c>
      <c r="X61">
        <v>1.71</v>
      </c>
      <c r="Y61">
        <v>18.79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18.079999999999998</v>
      </c>
      <c r="L62" s="46">
        <v>1.64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19.72</v>
      </c>
      <c r="W62">
        <v>0</v>
      </c>
      <c r="X62">
        <v>1.64</v>
      </c>
      <c r="Y62">
        <v>18.079999999999998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19.16</v>
      </c>
      <c r="L63" s="46">
        <v>1.74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20.9</v>
      </c>
      <c r="W63">
        <v>0</v>
      </c>
      <c r="X63">
        <v>1.74</v>
      </c>
      <c r="Y63">
        <v>19.16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18.12</v>
      </c>
      <c r="L64" s="46">
        <v>1.64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19.760000000000002</v>
      </c>
      <c r="W64">
        <v>0</v>
      </c>
      <c r="X64">
        <v>1.64</v>
      </c>
      <c r="Y64">
        <v>18.12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16.45</v>
      </c>
      <c r="L65" s="46">
        <v>1.5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17.95</v>
      </c>
      <c r="W65">
        <v>0</v>
      </c>
      <c r="X65">
        <v>1.5</v>
      </c>
      <c r="Y65">
        <v>16.45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12.43</v>
      </c>
      <c r="L66" s="46">
        <v>1.1299999999999999</v>
      </c>
      <c r="M66" s="74">
        <v>1.1000000000000001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14.66</v>
      </c>
      <c r="W66">
        <v>0</v>
      </c>
      <c r="X66">
        <v>1.1299999999999999</v>
      </c>
      <c r="Y66">
        <v>12.43</v>
      </c>
      <c r="Z66">
        <v>1.1000000000000001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6.58</v>
      </c>
      <c r="L67" s="46">
        <v>0.66</v>
      </c>
      <c r="M67" s="74">
        <v>0.65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7.89</v>
      </c>
      <c r="W67">
        <v>0</v>
      </c>
      <c r="X67">
        <v>0.66</v>
      </c>
      <c r="Y67">
        <v>6.58</v>
      </c>
      <c r="Z67">
        <v>0.65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5.29</v>
      </c>
      <c r="L68" s="46">
        <v>0.59</v>
      </c>
      <c r="M68" s="74">
        <v>0.57999999999999996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6.46</v>
      </c>
      <c r="W68">
        <v>0</v>
      </c>
      <c r="X68">
        <v>0.59</v>
      </c>
      <c r="Y68">
        <v>5.29</v>
      </c>
      <c r="Z68">
        <v>0.57999999999999996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3.81</v>
      </c>
      <c r="L69" s="46">
        <v>0.54</v>
      </c>
      <c r="M69" s="74">
        <v>0.53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4.88</v>
      </c>
      <c r="W69">
        <v>0</v>
      </c>
      <c r="X69">
        <v>0.54</v>
      </c>
      <c r="Y69">
        <v>3.81</v>
      </c>
      <c r="Z69">
        <v>0.53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2.88</v>
      </c>
      <c r="L70" s="46">
        <v>0.48</v>
      </c>
      <c r="M70" s="74">
        <v>0.35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3.71</v>
      </c>
      <c r="W70">
        <v>0</v>
      </c>
      <c r="X70">
        <v>0.48</v>
      </c>
      <c r="Y70">
        <v>2.88</v>
      </c>
      <c r="Z70">
        <v>0.35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2.04</v>
      </c>
      <c r="L71" s="46">
        <v>0.51</v>
      </c>
      <c r="M71" s="74">
        <v>0.5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3.05</v>
      </c>
      <c r="W71">
        <v>0</v>
      </c>
      <c r="X71">
        <v>0.51</v>
      </c>
      <c r="Y71">
        <v>2.04</v>
      </c>
      <c r="Z71">
        <v>0.5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0.88</v>
      </c>
      <c r="L72" s="46">
        <v>0.44</v>
      </c>
      <c r="M72" s="74">
        <v>0.44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1.76</v>
      </c>
      <c r="W72">
        <v>0</v>
      </c>
      <c r="X72">
        <v>0.44</v>
      </c>
      <c r="Y72">
        <v>0.88</v>
      </c>
      <c r="Z72">
        <v>0.44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0.39</v>
      </c>
      <c r="M73" s="74">
        <v>0.39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0.78</v>
      </c>
      <c r="W73">
        <v>0</v>
      </c>
      <c r="X73">
        <v>0.39</v>
      </c>
      <c r="Y73">
        <v>0</v>
      </c>
      <c r="Z73">
        <v>0.39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0.26</v>
      </c>
      <c r="M74" s="74">
        <v>0.26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0.52</v>
      </c>
      <c r="W74">
        <v>0</v>
      </c>
      <c r="X74">
        <v>0.26</v>
      </c>
      <c r="Y74">
        <v>0</v>
      </c>
      <c r="Z74">
        <v>0.26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0.17</v>
      </c>
      <c r="M75" s="74">
        <v>0.18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0.35</v>
      </c>
      <c r="W75">
        <v>0</v>
      </c>
      <c r="X75">
        <v>0.17</v>
      </c>
      <c r="Y75">
        <v>0</v>
      </c>
      <c r="Z75">
        <v>0.18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0.16</v>
      </c>
      <c r="M76" s="74">
        <v>0.17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0.33</v>
      </c>
      <c r="W76">
        <v>0</v>
      </c>
      <c r="X76">
        <v>0.16</v>
      </c>
      <c r="Y76">
        <v>0</v>
      </c>
      <c r="Z76">
        <v>0.17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0.13</v>
      </c>
      <c r="M77" s="74">
        <v>0.12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0.25</v>
      </c>
      <c r="W77">
        <v>0</v>
      </c>
      <c r="X77">
        <v>0.13</v>
      </c>
      <c r="Y77">
        <v>0</v>
      </c>
      <c r="Z77">
        <v>0.12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0.12</v>
      </c>
      <c r="M78" s="74">
        <v>0.11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0.23</v>
      </c>
      <c r="W78">
        <v>0</v>
      </c>
      <c r="X78">
        <v>0.12</v>
      </c>
      <c r="Y78">
        <v>0</v>
      </c>
      <c r="Z78">
        <v>0.11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0.1</v>
      </c>
      <c r="M79" s="74">
        <v>0.09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0.19</v>
      </c>
      <c r="W79">
        <v>0</v>
      </c>
      <c r="X79">
        <v>0.1</v>
      </c>
      <c r="Y79">
        <v>0</v>
      </c>
      <c r="Z79">
        <v>0.09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0.1</v>
      </c>
      <c r="M80" s="74">
        <v>0.09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0.19</v>
      </c>
      <c r="W80">
        <v>0</v>
      </c>
      <c r="X80">
        <v>0.1</v>
      </c>
      <c r="Y80">
        <v>0</v>
      </c>
      <c r="Z80">
        <v>0.09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0.09</v>
      </c>
      <c r="M81" s="74">
        <v>0.09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0.18</v>
      </c>
      <c r="W81">
        <v>0</v>
      </c>
      <c r="X81">
        <v>0.09</v>
      </c>
      <c r="Y81">
        <v>0</v>
      </c>
      <c r="Z81">
        <v>0.09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</v>
      </c>
      <c r="M82" s="74">
        <v>0.09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0.19</v>
      </c>
      <c r="W82">
        <v>0</v>
      </c>
      <c r="X82">
        <v>0.1</v>
      </c>
      <c r="Y82">
        <v>0</v>
      </c>
      <c r="Z82">
        <v>0.09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</v>
      </c>
      <c r="M83" s="74">
        <v>0.09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0.19</v>
      </c>
      <c r="W83">
        <v>0</v>
      </c>
      <c r="X83">
        <v>0.1</v>
      </c>
      <c r="Y83">
        <v>0</v>
      </c>
      <c r="Z83">
        <v>0.09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</v>
      </c>
      <c r="M84" s="74">
        <v>0.09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0.19</v>
      </c>
      <c r="W84">
        <v>0</v>
      </c>
      <c r="X84">
        <v>0.1</v>
      </c>
      <c r="Y84">
        <v>0</v>
      </c>
      <c r="Z84">
        <v>0.09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</v>
      </c>
      <c r="M85" s="74">
        <v>0.09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0.19</v>
      </c>
      <c r="W85">
        <v>0</v>
      </c>
      <c r="X85">
        <v>0.1</v>
      </c>
      <c r="Y85">
        <v>0</v>
      </c>
      <c r="Z85">
        <v>0.09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</v>
      </c>
      <c r="W86">
        <v>0</v>
      </c>
      <c r="X86">
        <v>0.1</v>
      </c>
      <c r="Y86">
        <v>0</v>
      </c>
      <c r="Z86">
        <v>0.1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0.11</v>
      </c>
      <c r="M87" s="74">
        <v>0.1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0.21</v>
      </c>
      <c r="W87">
        <v>0</v>
      </c>
      <c r="X87">
        <v>0.11</v>
      </c>
      <c r="Y87">
        <v>0</v>
      </c>
      <c r="Z87">
        <v>0.1</v>
      </c>
    </row>
    <row r="88" spans="7:26">
      <c r="G88" t="s">
        <v>130</v>
      </c>
      <c r="H88" s="73">
        <v>2.5499999999999998</v>
      </c>
      <c r="I88" s="46">
        <v>0</v>
      </c>
      <c r="J88" s="46">
        <v>0</v>
      </c>
      <c r="K88" s="46">
        <v>0</v>
      </c>
      <c r="L88" s="46">
        <v>0.11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2.76</v>
      </c>
      <c r="W88">
        <v>2.5499999999999998</v>
      </c>
      <c r="X88">
        <v>0.11</v>
      </c>
      <c r="Y88">
        <v>0</v>
      </c>
      <c r="Z88">
        <v>0.1</v>
      </c>
    </row>
    <row r="89" spans="7:26">
      <c r="G89" t="s">
        <v>131</v>
      </c>
      <c r="H89" s="73">
        <v>11.63</v>
      </c>
      <c r="I89" s="46">
        <v>0</v>
      </c>
      <c r="J89" s="46">
        <v>0</v>
      </c>
      <c r="K89" s="46">
        <v>0</v>
      </c>
      <c r="L89" s="46">
        <v>0.1</v>
      </c>
      <c r="M89" s="74">
        <v>0.09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11.82</v>
      </c>
      <c r="W89">
        <v>11.63</v>
      </c>
      <c r="X89">
        <v>0.1</v>
      </c>
      <c r="Y89">
        <v>0</v>
      </c>
      <c r="Z89">
        <v>0.09</v>
      </c>
    </row>
    <row r="90" spans="7:26">
      <c r="G90" t="s">
        <v>132</v>
      </c>
      <c r="H90" s="73">
        <v>15.19</v>
      </c>
      <c r="I90" s="46">
        <v>0</v>
      </c>
      <c r="J90" s="46">
        <v>0</v>
      </c>
      <c r="K90" s="46">
        <v>0</v>
      </c>
      <c r="L90" s="46">
        <v>0.09</v>
      </c>
      <c r="M90" s="74">
        <v>0.09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15.37</v>
      </c>
      <c r="W90">
        <v>15.19</v>
      </c>
      <c r="X90">
        <v>0.09</v>
      </c>
      <c r="Y90">
        <v>0</v>
      </c>
      <c r="Z90">
        <v>0.09</v>
      </c>
    </row>
    <row r="91" spans="7:26">
      <c r="G91" t="s">
        <v>133</v>
      </c>
      <c r="H91" s="73">
        <v>8.2799999999999994</v>
      </c>
      <c r="I91" s="46">
        <v>0</v>
      </c>
      <c r="J91" s="46">
        <v>0</v>
      </c>
      <c r="K91" s="46">
        <v>0</v>
      </c>
      <c r="L91" s="46">
        <v>0.1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8.4600000000000009</v>
      </c>
      <c r="W91">
        <v>8.2799999999999994</v>
      </c>
      <c r="X91">
        <v>0.1</v>
      </c>
      <c r="Y91">
        <v>0</v>
      </c>
      <c r="Z91">
        <v>0.08</v>
      </c>
    </row>
    <row r="92" spans="7:26">
      <c r="G92" t="s">
        <v>134</v>
      </c>
      <c r="H92" s="73">
        <v>15.42</v>
      </c>
      <c r="I92" s="46">
        <v>0</v>
      </c>
      <c r="J92" s="46">
        <v>0</v>
      </c>
      <c r="K92" s="46">
        <v>0</v>
      </c>
      <c r="L92" s="46">
        <v>0.09</v>
      </c>
      <c r="M92" s="74">
        <v>0.09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15.6</v>
      </c>
      <c r="W92">
        <v>15.42</v>
      </c>
      <c r="X92">
        <v>0.09</v>
      </c>
      <c r="Y92">
        <v>0</v>
      </c>
      <c r="Z92">
        <v>0.09</v>
      </c>
    </row>
    <row r="93" spans="7:26">
      <c r="G93" t="s">
        <v>135</v>
      </c>
      <c r="H93" s="73">
        <v>20.91</v>
      </c>
      <c r="I93" s="46">
        <v>0</v>
      </c>
      <c r="J93" s="46">
        <v>0</v>
      </c>
      <c r="K93" s="46">
        <v>0</v>
      </c>
      <c r="L93" s="46">
        <v>0.08</v>
      </c>
      <c r="M93" s="74">
        <v>0.06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21.05</v>
      </c>
      <c r="W93">
        <v>20.91</v>
      </c>
      <c r="X93">
        <v>0.08</v>
      </c>
      <c r="Y93">
        <v>0</v>
      </c>
      <c r="Z93">
        <v>0.06</v>
      </c>
    </row>
    <row r="94" spans="7:26">
      <c r="G94" t="s">
        <v>136</v>
      </c>
      <c r="H94" s="73">
        <v>23.36</v>
      </c>
      <c r="I94" s="46">
        <v>0</v>
      </c>
      <c r="J94" s="46">
        <v>0</v>
      </c>
      <c r="K94" s="46">
        <v>0</v>
      </c>
      <c r="L94" s="46">
        <v>0.08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23.52</v>
      </c>
      <c r="W94">
        <v>23.36</v>
      </c>
      <c r="X94">
        <v>0.08</v>
      </c>
      <c r="Y94">
        <v>0</v>
      </c>
      <c r="Z94">
        <v>0.08</v>
      </c>
    </row>
    <row r="95" spans="7:26">
      <c r="G95" t="s">
        <v>137</v>
      </c>
      <c r="H95" s="73">
        <v>24.07</v>
      </c>
      <c r="I95" s="46">
        <v>0</v>
      </c>
      <c r="J95" s="46">
        <v>0</v>
      </c>
      <c r="K95" s="46">
        <v>0</v>
      </c>
      <c r="L95" s="46">
        <v>0.08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24.22</v>
      </c>
      <c r="W95">
        <v>24.07</v>
      </c>
      <c r="X95">
        <v>0.08</v>
      </c>
      <c r="Y95">
        <v>0</v>
      </c>
      <c r="Z95">
        <v>7.0000000000000007E-2</v>
      </c>
    </row>
    <row r="96" spans="7:26">
      <c r="G96" t="s">
        <v>138</v>
      </c>
      <c r="H96" s="73">
        <v>23.93</v>
      </c>
      <c r="I96" s="46">
        <v>0</v>
      </c>
      <c r="J96" s="46">
        <v>0</v>
      </c>
      <c r="K96" s="46">
        <v>0</v>
      </c>
      <c r="L96" s="46">
        <v>0.08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24.04</v>
      </c>
      <c r="W96">
        <v>23.93</v>
      </c>
      <c r="X96">
        <v>0.08</v>
      </c>
      <c r="Y96">
        <v>0</v>
      </c>
      <c r="Z96">
        <v>0.03</v>
      </c>
    </row>
    <row r="97" spans="1:83">
      <c r="G97" t="s">
        <v>139</v>
      </c>
      <c r="H97" s="73">
        <v>20.98</v>
      </c>
      <c r="I97" s="46">
        <v>0</v>
      </c>
      <c r="J97" s="46">
        <v>0</v>
      </c>
      <c r="K97" s="46">
        <v>0</v>
      </c>
      <c r="L97" s="46">
        <v>0.09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21.08</v>
      </c>
      <c r="W97">
        <v>20.98</v>
      </c>
      <c r="X97">
        <v>0.09</v>
      </c>
      <c r="Y97">
        <v>0</v>
      </c>
      <c r="Z97">
        <v>0.01</v>
      </c>
    </row>
    <row r="98" spans="1:83">
      <c r="G98" t="s">
        <v>140</v>
      </c>
      <c r="H98" s="73">
        <v>18.98</v>
      </c>
      <c r="I98" s="46">
        <v>0</v>
      </c>
      <c r="J98" s="46">
        <v>0</v>
      </c>
      <c r="K98" s="46">
        <v>0</v>
      </c>
      <c r="L98" s="46">
        <v>0.09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19.09</v>
      </c>
      <c r="W98">
        <v>18.98</v>
      </c>
      <c r="X98">
        <v>0.09</v>
      </c>
      <c r="Y98">
        <v>0</v>
      </c>
      <c r="Z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5.1632499999999991E-2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0.15325999999999998</v>
      </c>
      <c r="L99" s="69">
        <f t="shared" si="1"/>
        <v>2.0042499999999987E-2</v>
      </c>
      <c r="M99" s="69">
        <f t="shared" si="1"/>
        <v>2.3674999999999994E-3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0.22730250000000013</v>
      </c>
      <c r="W99">
        <f t="shared" si="1"/>
        <v>5.1632499999999991E-2</v>
      </c>
      <c r="X99">
        <f t="shared" si="1"/>
        <v>2.0042499999999987E-2</v>
      </c>
      <c r="Y99">
        <f t="shared" si="1"/>
        <v>0.15325999999999998</v>
      </c>
      <c r="Z99">
        <f t="shared" si="1"/>
        <v>2.3674999999999994E-3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45170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9.8041999999999998</v>
      </c>
      <c r="E3">
        <f>GT_NG!P3</f>
        <v>12.475991649269311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235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1231.1014891774707</v>
      </c>
      <c r="P3" s="36">
        <v>100.92999999999999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33.510000000000005</v>
      </c>
      <c r="U3" s="37">
        <f>SUMPRODUCT(LTA!J3:AN3,LTA!J$102:AN$102,LTA!J$103:AN$103)</f>
        <v>69.31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42</v>
      </c>
      <c r="Z3" s="34">
        <f>IEX!N3</f>
        <v>0</v>
      </c>
      <c r="AA3" s="75">
        <f>STOA!H3</f>
        <v>1037.7999999999997</v>
      </c>
      <c r="AB3" s="75">
        <f>-STOA!N3</f>
        <v>0</v>
      </c>
      <c r="AC3">
        <f>SUMIF(B3:AB3,"&gt;0")*$AC$2-SUMIF(B3:AB3,"&lt;0")*($AC$2/(1-$AC$2))+SUMIF(AI3:AR3,"&gt;0")*$AC$2-SUMIF(AI3:AR3,"&lt;0")*($AC$2/(1-$AC$2))</f>
        <v>26.312620880961866</v>
      </c>
      <c r="AD3">
        <f>SUM(B3:AB3,AI3:AR3)-AC3</f>
        <v>2963.7579337737957</v>
      </c>
      <c r="AE3">
        <f>'IDT-1'!B3</f>
        <v>13.558</v>
      </c>
      <c r="AF3" s="24"/>
      <c r="AG3">
        <f>SUM(AD3:AF3)+AT3</f>
        <v>2977.3159337737957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10.61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12.475991649269311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235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1225.9504166133777</v>
      </c>
      <c r="P4" s="36">
        <v>100.92999999999999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34.840000000000003</v>
      </c>
      <c r="U4" s="37">
        <f>SUMPRODUCT(LTA!J4:AN4,LTA!J$102:AN$102,LTA!J$103:AN$103)</f>
        <v>62.540000000000006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26.22</v>
      </c>
      <c r="Z4" s="34">
        <f>IEX!N4</f>
        <v>0</v>
      </c>
      <c r="AA4" s="75">
        <f>STOA!H4</f>
        <v>1037.7999999999997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26.051427442397848</v>
      </c>
      <c r="AD4">
        <f t="shared" ref="AD4:AD67" si="1">SUM(B4:AB4,AI4:AR4)-AC4</f>
        <v>2934.3380546482667</v>
      </c>
      <c r="AE4">
        <f>'IDT-1'!B4</f>
        <v>21.693000000000001</v>
      </c>
      <c r="AF4" s="24"/>
      <c r="AG4">
        <f t="shared" ref="AG4:AG67" si="2">SUM(AD4:AF4)+AT4</f>
        <v>2956.0310546482669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7.3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12.475991649269311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205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1225.5644892738696</v>
      </c>
      <c r="P5" s="36">
        <v>100.92999999999999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27.42</v>
      </c>
      <c r="U5" s="37">
        <f>SUMPRODUCT(LTA!J5:AN5,LTA!J$102:AN$102,LTA!J$103:AN$103)</f>
        <v>61.349999999999994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10.95</v>
      </c>
      <c r="Z5" s="34">
        <f>IEX!N5</f>
        <v>0</v>
      </c>
      <c r="AA5" s="75">
        <f>STOA!H5</f>
        <v>1037.7999999999997</v>
      </c>
      <c r="AB5" s="75">
        <f>-STOA!N5</f>
        <v>0</v>
      </c>
      <c r="AC5">
        <f t="shared" si="0"/>
        <v>26.879460537661668</v>
      </c>
      <c r="AD5">
        <f t="shared" si="1"/>
        <v>2724.2640942134944</v>
      </c>
      <c r="AE5">
        <f>'IDT-1'!B5</f>
        <v>29.827999999999999</v>
      </c>
      <c r="AF5" s="24"/>
      <c r="AG5">
        <f t="shared" si="2"/>
        <v>2754.0920942134944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-151</v>
      </c>
      <c r="AM5" s="34">
        <f>RTM_PXI!H5</f>
        <v>0</v>
      </c>
      <c r="AN5" s="34">
        <f>RTM_PXI!N5</f>
        <v>0</v>
      </c>
      <c r="AO5" s="149">
        <f>GDAM_IEX!H5</f>
        <v>3.32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12.475991649269311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175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1225.5644892738696</v>
      </c>
      <c r="P6" s="36">
        <v>100.92999999999999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26.74</v>
      </c>
      <c r="U6" s="37">
        <f>SUMPRODUCT(LTA!J6:AN6,LTA!J$102:AN$102,LTA!J$103:AN$103)</f>
        <v>61.11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1037.7999999999997</v>
      </c>
      <c r="AB6" s="75">
        <f>-STOA!N6</f>
        <v>0</v>
      </c>
      <c r="AC6">
        <f t="shared" si="0"/>
        <v>26.508422920228252</v>
      </c>
      <c r="AD6">
        <f t="shared" si="1"/>
        <v>2676.4451318309275</v>
      </c>
      <c r="AE6">
        <f>'IDT-1'!B6</f>
        <v>37.963000000000001</v>
      </c>
      <c r="AF6" s="24"/>
      <c r="AG6">
        <f t="shared" si="2"/>
        <v>2714.4081318309277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-154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12.475991649269311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1219.6272280064197</v>
      </c>
      <c r="P7" s="36">
        <v>100.92999999999999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26.27</v>
      </c>
      <c r="U7" s="37">
        <f>SUMPRODUCT(LTA!J7:AN7,LTA!J$102:AN$102,LTA!J$103:AN$103)</f>
        <v>60.379999999999995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892.45</v>
      </c>
      <c r="AB7" s="75">
        <f>-STOA!N7</f>
        <v>0</v>
      </c>
      <c r="AC7">
        <f t="shared" si="0"/>
        <v>24.789072551341039</v>
      </c>
      <c r="AD7">
        <f t="shared" si="1"/>
        <v>2458.6772209323649</v>
      </c>
      <c r="AE7">
        <f>'IDT-1'!B7</f>
        <v>46.097999999999999</v>
      </c>
      <c r="AF7" s="24"/>
      <c r="AG7">
        <f t="shared" si="2"/>
        <v>2504.7752209323648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-166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12.475991649269311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1219.6272280064197</v>
      </c>
      <c r="P8" s="36">
        <v>100.92999999999999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25.55</v>
      </c>
      <c r="U8" s="37">
        <f>SUMPRODUCT(LTA!J8:AN8,LTA!J$102:AN$102,LTA!J$103:AN$103)</f>
        <v>60.3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892.45</v>
      </c>
      <c r="AB8" s="75">
        <f>-STOA!N8</f>
        <v>0</v>
      </c>
      <c r="AC8">
        <f t="shared" si="0"/>
        <v>24.986229484351533</v>
      </c>
      <c r="AD8">
        <f t="shared" si="1"/>
        <v>2434.6800639993548</v>
      </c>
      <c r="AE8">
        <f>'IDT-1'!B8</f>
        <v>28</v>
      </c>
      <c r="AF8" s="24"/>
      <c r="AG8">
        <f t="shared" si="2"/>
        <v>2462.6800639993548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-189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12.475991649269311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1234.8490676767706</v>
      </c>
      <c r="P9" s="36">
        <v>100.92999999999999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24.82</v>
      </c>
      <c r="U9" s="37">
        <f>SUMPRODUCT(LTA!J9:AN9,LTA!J$102:AN$102,LTA!J$103:AN$103)</f>
        <v>60.28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892.45</v>
      </c>
      <c r="AB9" s="75">
        <f>-STOA!N9</f>
        <v>0</v>
      </c>
      <c r="AC9">
        <f t="shared" si="0"/>
        <v>25.379925499116478</v>
      </c>
      <c r="AD9">
        <f t="shared" si="1"/>
        <v>2418.7582076549406</v>
      </c>
      <c r="AE9">
        <f>'IDT-1'!B9</f>
        <v>0</v>
      </c>
      <c r="AF9" s="24"/>
      <c r="AG9">
        <f t="shared" si="2"/>
        <v>2418.7582076549406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-219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12.475991649269311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1234.8490676767706</v>
      </c>
      <c r="P10" s="36">
        <v>100.92999999999999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24.18</v>
      </c>
      <c r="U10" s="37">
        <f>SUMPRODUCT(LTA!J10:AN10,LTA!J$102:AN$102,LTA!J$103:AN$103)</f>
        <v>59.94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892.45</v>
      </c>
      <c r="AB10" s="75">
        <f>-STOA!N10</f>
        <v>0</v>
      </c>
      <c r="AC10">
        <f t="shared" si="0"/>
        <v>25.619889069737951</v>
      </c>
      <c r="AD10">
        <f t="shared" si="1"/>
        <v>2389.5382440843196</v>
      </c>
      <c r="AE10">
        <f>'IDT-1'!B10</f>
        <v>0</v>
      </c>
      <c r="AF10" s="24"/>
      <c r="AG10">
        <f t="shared" si="2"/>
        <v>2389.5382440843196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-247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12.475991649269311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1225.2035229469511</v>
      </c>
      <c r="P11" s="36">
        <v>100.92999999999999</v>
      </c>
      <c r="Q11" s="36">
        <v>32.575607980587755</v>
      </c>
      <c r="R11" s="38">
        <v>0</v>
      </c>
      <c r="S11" s="38">
        <v>0</v>
      </c>
      <c r="T11" s="37">
        <f>SUMPRODUCT(LTA!J11:AN11,LTA!J$101:AN$101,LTA!J$103:AN$103)</f>
        <v>23.8</v>
      </c>
      <c r="U11" s="37">
        <f>SUMPRODUCT(LTA!J11:AN11,LTA!J$102:AN$102,LTA!J$103:AN$103)</f>
        <v>59.379999999999995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892.46000000000015</v>
      </c>
      <c r="AB11" s="75">
        <f>-STOA!N11</f>
        <v>0</v>
      </c>
      <c r="AC11">
        <f t="shared" si="0"/>
        <v>24.39930208079673</v>
      </c>
      <c r="AD11">
        <f t="shared" si="1"/>
        <v>2507.1832863434411</v>
      </c>
      <c r="AE11">
        <f>'IDT-1'!B11</f>
        <v>0</v>
      </c>
      <c r="AF11" s="24"/>
      <c r="AG11">
        <f t="shared" si="2"/>
        <v>2507.1832863434411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13.477266145380828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1219.2598959783252</v>
      </c>
      <c r="P12" s="36">
        <v>100.92999999999999</v>
      </c>
      <c r="Q12" s="36">
        <v>32.575607980587755</v>
      </c>
      <c r="R12" s="38">
        <v>0</v>
      </c>
      <c r="S12" s="38">
        <v>0</v>
      </c>
      <c r="T12" s="37">
        <f>SUMPRODUCT(LTA!J12:AN12,LTA!J$101:AN$101,LTA!J$103:AN$103)</f>
        <v>23.47</v>
      </c>
      <c r="U12" s="37">
        <f>SUMPRODUCT(LTA!J12:AN12,LTA!J$102:AN$102,LTA!J$103:AN$103)</f>
        <v>59.269999999999996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1037.56</v>
      </c>
      <c r="AB12" s="75">
        <f>-STOA!N12</f>
        <v>0</v>
      </c>
      <c r="AC12">
        <f t="shared" si="0"/>
        <v>27.138099057811807</v>
      </c>
      <c r="AD12">
        <f t="shared" si="1"/>
        <v>2474.1621368939113</v>
      </c>
      <c r="AE12">
        <f>'IDT-1'!B12</f>
        <v>0</v>
      </c>
      <c r="AF12" s="24"/>
      <c r="AG12">
        <f t="shared" si="2"/>
        <v>2474.1621368939113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-290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13.477266145380828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1208.8189369093514</v>
      </c>
      <c r="P13" s="36">
        <v>100.92999999999999</v>
      </c>
      <c r="Q13" s="36">
        <v>32.575607980587755</v>
      </c>
      <c r="R13" s="38">
        <v>0</v>
      </c>
      <c r="S13" s="38">
        <v>0</v>
      </c>
      <c r="T13" s="37">
        <f>SUMPRODUCT(LTA!J13:AN13,LTA!J$101:AN$101,LTA!J$103:AN$103)</f>
        <v>23.24</v>
      </c>
      <c r="U13" s="37">
        <f>SUMPRODUCT(LTA!J13:AN13,LTA!J$102:AN$102,LTA!J$103:AN$103)</f>
        <v>59.099999999999994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1037.56</v>
      </c>
      <c r="AB13" s="75">
        <f>-STOA!N13</f>
        <v>0</v>
      </c>
      <c r="AC13">
        <f t="shared" si="0"/>
        <v>27.131479893226789</v>
      </c>
      <c r="AD13">
        <f t="shared" si="1"/>
        <v>2453.3277969895225</v>
      </c>
      <c r="AE13">
        <f>'IDT-1'!B13</f>
        <v>0</v>
      </c>
      <c r="AF13" s="24"/>
      <c r="AG13">
        <f t="shared" si="2"/>
        <v>2453.3277969895225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-300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13.477266145380828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1203.7498979893514</v>
      </c>
      <c r="P14" s="36">
        <v>100.92999999999999</v>
      </c>
      <c r="Q14" s="36">
        <v>32.575607980587755</v>
      </c>
      <c r="R14" s="38">
        <v>0</v>
      </c>
      <c r="S14" s="38">
        <v>0</v>
      </c>
      <c r="T14" s="37">
        <f>SUMPRODUCT(LTA!J14:AN14,LTA!J$101:AN$101,LTA!J$103:AN$103)</f>
        <v>22.74</v>
      </c>
      <c r="U14" s="37">
        <f>SUMPRODUCT(LTA!J14:AN14,LTA!J$102:AN$102,LTA!J$103:AN$103)</f>
        <v>58.099999999999994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1037.56</v>
      </c>
      <c r="AB14" s="75">
        <f>-STOA!N14</f>
        <v>0</v>
      </c>
      <c r="AC14">
        <f t="shared" si="0"/>
        <v>27.277869283741282</v>
      </c>
      <c r="AD14">
        <f t="shared" si="1"/>
        <v>2423.6123686790079</v>
      </c>
      <c r="AE14">
        <f>'IDT-1'!B14</f>
        <v>0</v>
      </c>
      <c r="AF14" s="24"/>
      <c r="AG14">
        <f t="shared" si="2"/>
        <v>2423.6123686790079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-323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13.477266145380828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1202.3918267080182</v>
      </c>
      <c r="P15" s="36">
        <v>118.23</v>
      </c>
      <c r="Q15" s="36">
        <v>32.575607980587755</v>
      </c>
      <c r="R15" s="38">
        <v>0</v>
      </c>
      <c r="S15" s="38">
        <v>0</v>
      </c>
      <c r="T15" s="37">
        <f>SUMPRODUCT(LTA!J15:AN15,LTA!J$101:AN$101,LTA!J$103:AN$103)</f>
        <v>22.43</v>
      </c>
      <c r="U15" s="37">
        <f>SUMPRODUCT(LTA!J15:AN15,LTA!J$102:AN$102,LTA!J$103:AN$103)</f>
        <v>58.099999999999994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1037.56</v>
      </c>
      <c r="AB15" s="75">
        <f>-STOA!N15</f>
        <v>0</v>
      </c>
      <c r="AC15">
        <f t="shared" si="0"/>
        <v>27.965874162841658</v>
      </c>
      <c r="AD15">
        <f t="shared" si="1"/>
        <v>2376.5562925185741</v>
      </c>
      <c r="AE15">
        <f>'IDT-1'!B15</f>
        <v>0</v>
      </c>
      <c r="AF15" s="24"/>
      <c r="AG15">
        <f t="shared" si="2"/>
        <v>2376.5562925185741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-385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13.477266145380828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1202.0520720540046</v>
      </c>
      <c r="P16" s="36">
        <v>118.23</v>
      </c>
      <c r="Q16" s="36">
        <v>32.575607980587755</v>
      </c>
      <c r="R16" s="38">
        <v>0</v>
      </c>
      <c r="S16" s="38">
        <v>0</v>
      </c>
      <c r="T16" s="37">
        <f>SUMPRODUCT(LTA!J16:AN16,LTA!J$101:AN$101,LTA!J$103:AN$103)</f>
        <v>27.88</v>
      </c>
      <c r="U16" s="37">
        <f>SUMPRODUCT(LTA!J16:AN16,LTA!J$102:AN$102,LTA!J$103:AN$103)</f>
        <v>58.099999999999994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1037.56</v>
      </c>
      <c r="AB16" s="75">
        <f>-STOA!N16</f>
        <v>0</v>
      </c>
      <c r="AC16">
        <f t="shared" si="0"/>
        <v>28.294944402596592</v>
      </c>
      <c r="AD16">
        <f t="shared" si="1"/>
        <v>2349.3374676248059</v>
      </c>
      <c r="AE16">
        <f>'IDT-1'!B16</f>
        <v>0</v>
      </c>
      <c r="AF16" s="24"/>
      <c r="AG16">
        <f t="shared" si="2"/>
        <v>2349.3374676248059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-417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13.477266145380828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1200.5060344461813</v>
      </c>
      <c r="P17" s="36">
        <v>118.23</v>
      </c>
      <c r="Q17" s="36">
        <v>32.575607980587755</v>
      </c>
      <c r="R17" s="38">
        <v>0</v>
      </c>
      <c r="S17" s="38">
        <v>0</v>
      </c>
      <c r="T17" s="37">
        <f>SUMPRODUCT(LTA!J17:AN17,LTA!J$101:AN$101,LTA!J$103:AN$103)</f>
        <v>27.54</v>
      </c>
      <c r="U17" s="37">
        <f>SUMPRODUCT(LTA!J17:AN17,LTA!J$102:AN$102,LTA!J$103:AN$103)</f>
        <v>58.099999999999994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1013.38</v>
      </c>
      <c r="AB17" s="75">
        <f>-STOA!N17</f>
        <v>0</v>
      </c>
      <c r="AC17">
        <f t="shared" si="0"/>
        <v>28.012294506514571</v>
      </c>
      <c r="AD17">
        <f t="shared" si="1"/>
        <v>2329.5540799130645</v>
      </c>
      <c r="AE17">
        <f>'IDT-1'!B17</f>
        <v>0</v>
      </c>
      <c r="AF17" s="24"/>
      <c r="AG17">
        <f t="shared" si="2"/>
        <v>2329.5540799130645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-411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13.477266145380828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1200.5527611042608</v>
      </c>
      <c r="P18" s="36">
        <v>118.23</v>
      </c>
      <c r="Q18" s="36">
        <v>32.575607980587755</v>
      </c>
      <c r="R18" s="38">
        <v>0</v>
      </c>
      <c r="S18" s="38">
        <v>0</v>
      </c>
      <c r="T18" s="37">
        <f>SUMPRODUCT(LTA!J18:AN18,LTA!J$101:AN$101,LTA!J$103:AN$103)</f>
        <v>27.21</v>
      </c>
      <c r="U18" s="37">
        <f>SUMPRODUCT(LTA!J18:AN18,LTA!J$102:AN$102,LTA!J$103:AN$103)</f>
        <v>58.099999999999994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1013.38</v>
      </c>
      <c r="AB18" s="75">
        <f>-STOA!N18</f>
        <v>0</v>
      </c>
      <c r="AC18">
        <f t="shared" si="0"/>
        <v>28.267267399249338</v>
      </c>
      <c r="AD18">
        <f t="shared" si="1"/>
        <v>2300.0158336784093</v>
      </c>
      <c r="AE18">
        <f>'IDT-1'!B18</f>
        <v>0</v>
      </c>
      <c r="AF18" s="24"/>
      <c r="AG18">
        <f t="shared" si="2"/>
        <v>2300.0158336784093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-440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13.477266145380828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1191.4901200940735</v>
      </c>
      <c r="P19" s="36">
        <v>118.23</v>
      </c>
      <c r="Q19" s="36">
        <v>32.575607980587755</v>
      </c>
      <c r="R19" s="38">
        <v>0</v>
      </c>
      <c r="S19" s="38">
        <v>0</v>
      </c>
      <c r="T19" s="37">
        <f>SUMPRODUCT(LTA!J19:AN19,LTA!J$101:AN$101,LTA!J$103:AN$103)</f>
        <v>26.89</v>
      </c>
      <c r="U19" s="37">
        <f>SUMPRODUCT(LTA!J19:AN19,LTA!J$102:AN$102,LTA!J$103:AN$103)</f>
        <v>58.129999999999995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1012.33</v>
      </c>
      <c r="AB19" s="75">
        <f>-STOA!N19</f>
        <v>0</v>
      </c>
      <c r="AC19">
        <f t="shared" si="0"/>
        <v>28.371042963847991</v>
      </c>
      <c r="AD19">
        <f t="shared" si="1"/>
        <v>2267.5094171036235</v>
      </c>
      <c r="AE19">
        <f>'IDT-1'!B19</f>
        <v>0</v>
      </c>
      <c r="AF19" s="24"/>
      <c r="AG19">
        <f t="shared" si="2"/>
        <v>2267.5094171036235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-462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13.477266145380828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1186.2062116827492</v>
      </c>
      <c r="P20" s="36">
        <v>118.23</v>
      </c>
      <c r="Q20" s="36">
        <v>32.575607980587755</v>
      </c>
      <c r="R20" s="38">
        <v>0</v>
      </c>
      <c r="S20" s="38">
        <v>0</v>
      </c>
      <c r="T20" s="37">
        <f>SUMPRODUCT(LTA!J20:AN20,LTA!J$101:AN$101,LTA!J$103:AN$103)</f>
        <v>26.54</v>
      </c>
      <c r="U20" s="37">
        <f>SUMPRODUCT(LTA!J20:AN20,LTA!J$102:AN$102,LTA!J$103:AN$103)</f>
        <v>58.129999999999995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1012.33</v>
      </c>
      <c r="AB20" s="75">
        <f>-STOA!N20</f>
        <v>0</v>
      </c>
      <c r="AC20">
        <f t="shared" si="0"/>
        <v>28.481270865227849</v>
      </c>
      <c r="AD20">
        <f t="shared" si="1"/>
        <v>2243.765280790919</v>
      </c>
      <c r="AE20">
        <f>'IDT-1'!B20</f>
        <v>0</v>
      </c>
      <c r="AF20" s="24"/>
      <c r="AG20">
        <f t="shared" si="2"/>
        <v>2243.765280790919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-480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13.477266145380828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1194.4032576757284</v>
      </c>
      <c r="P21" s="36">
        <v>118.23</v>
      </c>
      <c r="Q21" s="36">
        <v>32.575607980587755</v>
      </c>
      <c r="R21" s="38">
        <v>0</v>
      </c>
      <c r="S21" s="38">
        <v>0</v>
      </c>
      <c r="T21" s="37">
        <f>SUMPRODUCT(LTA!J21:AN21,LTA!J$101:AN$101,LTA!J$103:AN$103)</f>
        <v>26.22</v>
      </c>
      <c r="U21" s="37">
        <f>SUMPRODUCT(LTA!J21:AN21,LTA!J$102:AN$102,LTA!J$103:AN$103)</f>
        <v>58.129999999999995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1012.33</v>
      </c>
      <c r="AB21" s="75">
        <f>-STOA!N21</f>
        <v>0</v>
      </c>
      <c r="AC21">
        <f t="shared" si="0"/>
        <v>28.8613233332429</v>
      </c>
      <c r="AD21">
        <f t="shared" si="1"/>
        <v>2216.2622743158831</v>
      </c>
      <c r="AE21">
        <f>'IDT-1'!B21</f>
        <v>0</v>
      </c>
      <c r="AF21" s="24"/>
      <c r="AG21">
        <f t="shared" si="2"/>
        <v>2216.2622743158831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-515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13.477266145380828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1194.4032576757284</v>
      </c>
      <c r="P22" s="36">
        <v>118.23</v>
      </c>
      <c r="Q22" s="36">
        <v>32.575607980587755</v>
      </c>
      <c r="R22" s="38">
        <v>0</v>
      </c>
      <c r="S22" s="38">
        <v>0</v>
      </c>
      <c r="T22" s="37">
        <f>SUMPRODUCT(LTA!J22:AN22,LTA!J$101:AN$101,LTA!J$103:AN$103)</f>
        <v>25.69</v>
      </c>
      <c r="U22" s="37">
        <f>SUMPRODUCT(LTA!J22:AN22,LTA!J$102:AN$102,LTA!J$103:AN$103)</f>
        <v>58.129999999999995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1012.33</v>
      </c>
      <c r="AB22" s="75">
        <f>-STOA!N22</f>
        <v>0</v>
      </c>
      <c r="AC22">
        <f t="shared" si="0"/>
        <v>29.034221883686811</v>
      </c>
      <c r="AD22">
        <f t="shared" si="1"/>
        <v>2195.5593757654397</v>
      </c>
      <c r="AE22">
        <f>'IDT-1'!B22</f>
        <v>0</v>
      </c>
      <c r="AF22" s="24"/>
      <c r="AG22">
        <f t="shared" si="2"/>
        <v>2195.5593757654397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-535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13.477266145380828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1184.5533381543516</v>
      </c>
      <c r="P23" s="36">
        <v>118.23</v>
      </c>
      <c r="Q23" s="36">
        <v>32.575607980587755</v>
      </c>
      <c r="R23" s="38">
        <v>0</v>
      </c>
      <c r="S23" s="38">
        <v>0</v>
      </c>
      <c r="T23" s="37">
        <f>SUMPRODUCT(LTA!J23:AN23,LTA!J$101:AN$101,LTA!J$103:AN$103)</f>
        <v>27.22</v>
      </c>
      <c r="U23" s="37">
        <f>SUMPRODUCT(LTA!J23:AN23,LTA!J$102:AN$102,LTA!J$103:AN$103)</f>
        <v>58.18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1011.3100000000001</v>
      </c>
      <c r="AB23" s="75">
        <f>-STOA!N23</f>
        <v>0</v>
      </c>
      <c r="AC23">
        <f t="shared" si="0"/>
        <v>29.059008122165039</v>
      </c>
      <c r="AD23">
        <f t="shared" si="1"/>
        <v>2174.2446700055848</v>
      </c>
      <c r="AE23">
        <f>'IDT-1'!B23</f>
        <v>0</v>
      </c>
      <c r="AF23" s="24"/>
      <c r="AG23">
        <f t="shared" si="2"/>
        <v>2174.2446700055848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-547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13.477266145380828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1184.5533381543516</v>
      </c>
      <c r="P24" s="36">
        <v>118.23</v>
      </c>
      <c r="Q24" s="36">
        <v>32.575607980587755</v>
      </c>
      <c r="R24" s="38">
        <v>0</v>
      </c>
      <c r="S24" s="38">
        <v>0</v>
      </c>
      <c r="T24" s="37">
        <f>SUMPRODUCT(LTA!J24:AN24,LTA!J$101:AN$101,LTA!J$103:AN$103)</f>
        <v>27.35</v>
      </c>
      <c r="U24" s="37">
        <f>SUMPRODUCT(LTA!J24:AN24,LTA!J$102:AN$102,LTA!J$103:AN$103)</f>
        <v>58.18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1035.49</v>
      </c>
      <c r="AB24" s="75">
        <f>-STOA!N24</f>
        <v>0</v>
      </c>
      <c r="AC24">
        <f t="shared" si="0"/>
        <v>29.699086243230411</v>
      </c>
      <c r="AD24">
        <f t="shared" si="1"/>
        <v>2149.9145918845193</v>
      </c>
      <c r="AE24">
        <f>'IDT-1'!B24</f>
        <v>0</v>
      </c>
      <c r="AF24" s="24"/>
      <c r="AG24">
        <f t="shared" si="2"/>
        <v>2149.9145918845193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-595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13.477266145380828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1184.5533381543516</v>
      </c>
      <c r="P25" s="36">
        <v>118.23</v>
      </c>
      <c r="Q25" s="36">
        <v>32.575607980587755</v>
      </c>
      <c r="R25" s="38">
        <v>0</v>
      </c>
      <c r="S25" s="38">
        <v>0</v>
      </c>
      <c r="T25" s="37">
        <f>SUMPRODUCT(LTA!J25:AN25,LTA!J$101:AN$101,LTA!J$103:AN$103)</f>
        <v>27.07</v>
      </c>
      <c r="U25" s="37">
        <f>SUMPRODUCT(LTA!J25:AN25,LTA!J$102:AN$102,LTA!J$103:AN$103)</f>
        <v>58.18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1035.49</v>
      </c>
      <c r="AB25" s="75">
        <f>-STOA!N25</f>
        <v>0</v>
      </c>
      <c r="AC25">
        <f t="shared" si="0"/>
        <v>29.980722323940661</v>
      </c>
      <c r="AD25">
        <f t="shared" si="1"/>
        <v>2117.3529558038085</v>
      </c>
      <c r="AE25">
        <f>'IDT-1'!B25</f>
        <v>0</v>
      </c>
      <c r="AF25" s="24"/>
      <c r="AG25">
        <f t="shared" si="2"/>
        <v>2117.3529558038085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-627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13.477266145380828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1188.4133485847315</v>
      </c>
      <c r="P26" s="36">
        <v>118.23</v>
      </c>
      <c r="Q26" s="36">
        <v>32.575607980587755</v>
      </c>
      <c r="R26" s="38">
        <v>0</v>
      </c>
      <c r="S26" s="38">
        <v>0</v>
      </c>
      <c r="T26" s="37">
        <f>SUMPRODUCT(LTA!J26:AN26,LTA!J$101:AN$101,LTA!J$103:AN$103)</f>
        <v>26.84</v>
      </c>
      <c r="U26" s="37">
        <f>SUMPRODUCT(LTA!J26:AN26,LTA!J$102:AN$102,LTA!J$103:AN$103)</f>
        <v>58.18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1035.49</v>
      </c>
      <c r="AB26" s="75">
        <f>-STOA!N26</f>
        <v>0</v>
      </c>
      <c r="AC26">
        <f t="shared" si="0"/>
        <v>30.314522751482649</v>
      </c>
      <c r="AD26">
        <f t="shared" si="1"/>
        <v>2086.6491658066466</v>
      </c>
      <c r="AE26">
        <f>'IDT-1'!B26</f>
        <v>0</v>
      </c>
      <c r="AF26" s="24"/>
      <c r="AG26">
        <f t="shared" si="2"/>
        <v>2086.6491658066466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-661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13.477266145380828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1202.6164269551646</v>
      </c>
      <c r="P27" s="36">
        <v>118.23</v>
      </c>
      <c r="Q27" s="36">
        <v>32.575607980587755</v>
      </c>
      <c r="R27" s="38">
        <v>4.87</v>
      </c>
      <c r="S27" s="38">
        <v>0</v>
      </c>
      <c r="T27" s="37">
        <f>SUMPRODUCT(LTA!J27:AN27,LTA!J$101:AN$101,LTA!J$103:AN$103)</f>
        <v>27.87</v>
      </c>
      <c r="U27" s="37">
        <f>SUMPRODUCT(LTA!J27:AN27,LTA!J$102:AN$102,LTA!J$103:AN$103)</f>
        <v>58.129999999999995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958.7399999999999</v>
      </c>
      <c r="AB27" s="75">
        <f>-STOA!N27</f>
        <v>0</v>
      </c>
      <c r="AC27">
        <f t="shared" si="0"/>
        <v>29.531489760432205</v>
      </c>
      <c r="AD27">
        <f t="shared" si="1"/>
        <v>2062.7352771681299</v>
      </c>
      <c r="AE27">
        <f>'IDT-1'!B27</f>
        <v>0</v>
      </c>
      <c r="AF27" s="24"/>
      <c r="AG27">
        <f t="shared" si="2"/>
        <v>2062.7352771681299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-629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13.477266145380828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1202.6164269551646</v>
      </c>
      <c r="P28" s="36">
        <v>118.23</v>
      </c>
      <c r="Q28" s="36">
        <v>32.575607980587755</v>
      </c>
      <c r="R28" s="38">
        <v>10.14</v>
      </c>
      <c r="S28" s="38">
        <v>0</v>
      </c>
      <c r="T28" s="37">
        <f>SUMPRODUCT(LTA!J28:AN28,LTA!J$101:AN$101,LTA!J$103:AN$103)</f>
        <v>31.290000000000003</v>
      </c>
      <c r="U28" s="37">
        <f>SUMPRODUCT(LTA!J28:AN28,LTA!J$102:AN$102,LTA!J$103:AN$103)</f>
        <v>58.129999999999995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958.7399999999999</v>
      </c>
      <c r="AB28" s="75">
        <f>-STOA!N28</f>
        <v>0</v>
      </c>
      <c r="AC28">
        <f t="shared" si="0"/>
        <v>29.821036820964892</v>
      </c>
      <c r="AD28">
        <f t="shared" si="1"/>
        <v>2047.1357301075975</v>
      </c>
      <c r="AE28">
        <f>'IDT-1'!B28</f>
        <v>0</v>
      </c>
      <c r="AF28" s="24"/>
      <c r="AG28">
        <f t="shared" si="2"/>
        <v>2047.1357301075975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-653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13.477266145380828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1201.6961206895878</v>
      </c>
      <c r="P29" s="36">
        <v>118.23</v>
      </c>
      <c r="Q29" s="36">
        <v>32.575607980587755</v>
      </c>
      <c r="R29" s="38">
        <v>19.05</v>
      </c>
      <c r="S29" s="38">
        <v>0</v>
      </c>
      <c r="T29" s="37">
        <f>SUMPRODUCT(LTA!J29:AN29,LTA!J$101:AN$101,LTA!J$103:AN$103)</f>
        <v>33.340000000000003</v>
      </c>
      <c r="U29" s="37">
        <f>SUMPRODUCT(LTA!J29:AN29,LTA!J$102:AN$102,LTA!J$103:AN$103)</f>
        <v>58.129999999999995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958.7399999999999</v>
      </c>
      <c r="AB29" s="75">
        <f>-STOA!N29</f>
        <v>0</v>
      </c>
      <c r="AC29">
        <f t="shared" si="0"/>
        <v>30.175729951493679</v>
      </c>
      <c r="AD29">
        <f t="shared" si="1"/>
        <v>2026.8207307114919</v>
      </c>
      <c r="AE29">
        <f>'IDT-1'!B29</f>
        <v>0</v>
      </c>
      <c r="AF29" s="24"/>
      <c r="AG29">
        <f t="shared" si="2"/>
        <v>2026.8207307114919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-683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13.477266145380828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1203.9464088334901</v>
      </c>
      <c r="P30" s="36">
        <v>118.23</v>
      </c>
      <c r="Q30" s="36">
        <v>32.575607980587755</v>
      </c>
      <c r="R30" s="38">
        <v>34.43</v>
      </c>
      <c r="S30" s="38">
        <v>0</v>
      </c>
      <c r="T30" s="37">
        <f>SUMPRODUCT(LTA!J30:AN30,LTA!J$101:AN$101,LTA!J$103:AN$103)</f>
        <v>48.199999999999996</v>
      </c>
      <c r="U30" s="37">
        <f>SUMPRODUCT(LTA!J30:AN30,LTA!J$102:AN$102,LTA!J$103:AN$103)</f>
        <v>58.129999999999995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958.7399999999999</v>
      </c>
      <c r="AB30" s="75">
        <f>-STOA!N30</f>
        <v>0</v>
      </c>
      <c r="AC30">
        <f t="shared" si="0"/>
        <v>30.967697755925151</v>
      </c>
      <c r="AD30">
        <f t="shared" si="1"/>
        <v>2001.5190510509628</v>
      </c>
      <c r="AE30">
        <f>'IDT-1'!B30</f>
        <v>0</v>
      </c>
      <c r="AF30" s="24"/>
      <c r="AG30">
        <f t="shared" si="2"/>
        <v>2001.5190510509628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-740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13.477266145380828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1198.5744886845159</v>
      </c>
      <c r="P31" s="36">
        <v>118.23</v>
      </c>
      <c r="Q31" s="36">
        <v>32.575607980587755</v>
      </c>
      <c r="R31" s="38">
        <v>42</v>
      </c>
      <c r="S31" s="38">
        <v>0</v>
      </c>
      <c r="T31" s="37">
        <f>SUMPRODUCT(LTA!J31:AN31,LTA!J$101:AN$101,LTA!J$103:AN$103)</f>
        <v>68.22999999999999</v>
      </c>
      <c r="U31" s="37">
        <f>SUMPRODUCT(LTA!J31:AN31,LTA!J$102:AN$102,LTA!J$103:AN$103)</f>
        <v>58.129999999999995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958.7399999999999</v>
      </c>
      <c r="AB31" s="75">
        <f>-STOA!N31</f>
        <v>0</v>
      </c>
      <c r="AC31">
        <f t="shared" si="0"/>
        <v>31.70487063746809</v>
      </c>
      <c r="AD31">
        <f t="shared" si="1"/>
        <v>1962.0099580204455</v>
      </c>
      <c r="AE31">
        <f>'IDT-1'!B31</f>
        <v>0</v>
      </c>
      <c r="AF31" s="24"/>
      <c r="AG31">
        <f t="shared" si="2"/>
        <v>1962.0099580204455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-801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13.477266145380828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1191.3710058041363</v>
      </c>
      <c r="P32" s="36">
        <v>118.23</v>
      </c>
      <c r="Q32" s="36">
        <v>32.575607980587755</v>
      </c>
      <c r="R32" s="38">
        <v>42.999999999999993</v>
      </c>
      <c r="S32" s="38">
        <v>0</v>
      </c>
      <c r="T32" s="37">
        <f>SUMPRODUCT(LTA!J32:AN32,LTA!J$101:AN$101,LTA!J$103:AN$103)</f>
        <v>95.1</v>
      </c>
      <c r="U32" s="37">
        <f>SUMPRODUCT(LTA!J32:AN32,LTA!J$102:AN$102,LTA!J$103:AN$103)</f>
        <v>57.730000000000004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958.7399999999999</v>
      </c>
      <c r="AB32" s="75">
        <f>-STOA!N32</f>
        <v>0</v>
      </c>
      <c r="AC32">
        <f t="shared" si="0"/>
        <v>32.220584833964175</v>
      </c>
      <c r="AD32">
        <f t="shared" si="1"/>
        <v>1943.7607609435697</v>
      </c>
      <c r="AE32">
        <f>'IDT-1'!B32</f>
        <v>0</v>
      </c>
      <c r="AF32" s="24"/>
      <c r="AG32">
        <f t="shared" si="2"/>
        <v>1943.7607609435697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-839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13.477266145380828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1185.5924020661616</v>
      </c>
      <c r="P33" s="36">
        <v>118.23</v>
      </c>
      <c r="Q33" s="36">
        <v>32.575607980587755</v>
      </c>
      <c r="R33" s="38">
        <v>45.5</v>
      </c>
      <c r="S33" s="38">
        <v>0</v>
      </c>
      <c r="T33" s="37">
        <f>SUMPRODUCT(LTA!J33:AN33,LTA!J$101:AN$101,LTA!J$103:AN$103)</f>
        <v>127.02000000000001</v>
      </c>
      <c r="U33" s="37">
        <f>SUMPRODUCT(LTA!J33:AN33,LTA!J$102:AN$102,LTA!J$103:AN$103)</f>
        <v>57.730000000000004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958.7399999999999</v>
      </c>
      <c r="AB33" s="75">
        <f>-STOA!N33</f>
        <v>0</v>
      </c>
      <c r="AC33">
        <f t="shared" si="0"/>
        <v>32.605801033902928</v>
      </c>
      <c r="AD33">
        <f t="shared" si="1"/>
        <v>1957.0169410056565</v>
      </c>
      <c r="AE33">
        <f>'IDT-1'!B33</f>
        <v>0</v>
      </c>
      <c r="AF33" s="24"/>
      <c r="AG33">
        <f t="shared" si="2"/>
        <v>1957.0169410056565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-854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13.477266145380828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1185.5924020661616</v>
      </c>
      <c r="P34" s="36">
        <v>118.23</v>
      </c>
      <c r="Q34" s="36">
        <v>32.575607980587755</v>
      </c>
      <c r="R34" s="38">
        <v>46</v>
      </c>
      <c r="S34" s="38">
        <v>0</v>
      </c>
      <c r="T34" s="37">
        <f>SUMPRODUCT(LTA!J34:AN34,LTA!J$101:AN$101,LTA!J$103:AN$103)</f>
        <v>159.75</v>
      </c>
      <c r="U34" s="37">
        <f>SUMPRODUCT(LTA!J34:AN34,LTA!J$102:AN$102,LTA!J$103:AN$103)</f>
        <v>58.129999999999995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958.7399999999999</v>
      </c>
      <c r="AB34" s="75">
        <f>-STOA!N34</f>
        <v>0</v>
      </c>
      <c r="AC34">
        <f t="shared" si="0"/>
        <v>33.230235752224154</v>
      </c>
      <c r="AD34">
        <f t="shared" si="1"/>
        <v>1953.0225062873353</v>
      </c>
      <c r="AE34">
        <f>'IDT-1'!B34</f>
        <v>0</v>
      </c>
      <c r="AF34" s="24"/>
      <c r="AG34">
        <f t="shared" si="2"/>
        <v>1953.0225062873353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-891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13.477266145380828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1181.4682760990656</v>
      </c>
      <c r="P35" s="36">
        <v>118.23</v>
      </c>
      <c r="Q35" s="36">
        <v>32.575607980587755</v>
      </c>
      <c r="R35" s="38">
        <v>47.5</v>
      </c>
      <c r="S35" s="38">
        <v>0</v>
      </c>
      <c r="T35" s="37">
        <f>SUMPRODUCT(LTA!J35:AN35,LTA!J$101:AN$101,LTA!J$103:AN$103)</f>
        <v>192.26999999999998</v>
      </c>
      <c r="U35" s="37">
        <f>SUMPRODUCT(LTA!J35:AN35,LTA!J$102:AN$102,LTA!J$103:AN$103)</f>
        <v>57.730000000000004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926.14</v>
      </c>
      <c r="AB35" s="75">
        <f>-STOA!N35</f>
        <v>0</v>
      </c>
      <c r="AC35">
        <f t="shared" si="0"/>
        <v>32.918819363003458</v>
      </c>
      <c r="AD35">
        <f t="shared" si="1"/>
        <v>1982.2297967094601</v>
      </c>
      <c r="AE35">
        <f>'IDT-1'!B35</f>
        <v>0</v>
      </c>
      <c r="AF35" s="24"/>
      <c r="AG35">
        <f t="shared" si="2"/>
        <v>1982.2297967094601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-859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12.475991649269311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1181.4682760990656</v>
      </c>
      <c r="P36" s="36">
        <v>118.23</v>
      </c>
      <c r="Q36" s="36">
        <v>32.575607980587755</v>
      </c>
      <c r="R36" s="38">
        <v>47.5</v>
      </c>
      <c r="S36" s="38">
        <v>0</v>
      </c>
      <c r="T36" s="37">
        <f>SUMPRODUCT(LTA!J36:AN36,LTA!J$101:AN$101,LTA!J$103:AN$103)</f>
        <v>229.7</v>
      </c>
      <c r="U36" s="37">
        <f>SUMPRODUCT(LTA!J36:AN36,LTA!J$102:AN$102,LTA!J$103:AN$103)</f>
        <v>57.730000000000004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926.14</v>
      </c>
      <c r="AB36" s="75">
        <f>-STOA!N36</f>
        <v>0</v>
      </c>
      <c r="AC36">
        <f t="shared" si="0"/>
        <v>33.383277867792806</v>
      </c>
      <c r="AD36">
        <f t="shared" si="1"/>
        <v>2002.4026637085594</v>
      </c>
      <c r="AE36">
        <f>'IDT-1'!B36</f>
        <v>0</v>
      </c>
      <c r="AF36" s="24"/>
      <c r="AG36">
        <f t="shared" si="2"/>
        <v>2002.4026637085594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-875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12.475991649269311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1178.2849420231162</v>
      </c>
      <c r="P37" s="36">
        <v>118.23</v>
      </c>
      <c r="Q37" s="36">
        <v>32.575607980587755</v>
      </c>
      <c r="R37" s="38">
        <v>47.5</v>
      </c>
      <c r="S37" s="38">
        <v>0</v>
      </c>
      <c r="T37" s="37">
        <f>SUMPRODUCT(LTA!J37:AN37,LTA!J$101:AN$101,LTA!J$103:AN$103)</f>
        <v>267.61</v>
      </c>
      <c r="U37" s="37">
        <f>SUMPRODUCT(LTA!J37:AN37,LTA!J$102:AN$102,LTA!J$103:AN$103)</f>
        <v>58.7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926.14</v>
      </c>
      <c r="AB37" s="75">
        <f>-STOA!N37</f>
        <v>0</v>
      </c>
      <c r="AC37">
        <f t="shared" si="0"/>
        <v>33.874971078368361</v>
      </c>
      <c r="AD37">
        <f t="shared" si="1"/>
        <v>2017.6076364220346</v>
      </c>
      <c r="AE37">
        <f>'IDT-1'!B37</f>
        <v>0</v>
      </c>
      <c r="AF37" s="24"/>
      <c r="AG37">
        <f t="shared" si="2"/>
        <v>2017.6076364220346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-895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12.475991649269311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1175.4990213370404</v>
      </c>
      <c r="P38" s="36">
        <v>118.23</v>
      </c>
      <c r="Q38" s="36">
        <v>32.575607980587755</v>
      </c>
      <c r="R38" s="38">
        <v>47.5</v>
      </c>
      <c r="S38" s="38">
        <v>0</v>
      </c>
      <c r="T38" s="37">
        <f>SUMPRODUCT(LTA!J38:AN38,LTA!J$101:AN$101,LTA!J$103:AN$103)</f>
        <v>304.88</v>
      </c>
      <c r="U38" s="37">
        <f>SUMPRODUCT(LTA!J38:AN38,LTA!J$102:AN$102,LTA!J$103:AN$103)</f>
        <v>58.7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926.14</v>
      </c>
      <c r="AB38" s="75">
        <f>-STOA!N38</f>
        <v>0</v>
      </c>
      <c r="AC38">
        <f t="shared" si="0"/>
        <v>34.302724761641628</v>
      </c>
      <c r="AD38">
        <f t="shared" si="1"/>
        <v>2037.6639620526851</v>
      </c>
      <c r="AE38">
        <f>'IDT-1'!B38</f>
        <v>0</v>
      </c>
      <c r="AF38" s="24"/>
      <c r="AG38">
        <f t="shared" si="2"/>
        <v>2037.6639620526851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-909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12.364598866686547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1169.4697543090367</v>
      </c>
      <c r="P39" s="36">
        <v>118.23</v>
      </c>
      <c r="Q39" s="36">
        <v>32.575607980587755</v>
      </c>
      <c r="R39" s="38">
        <v>47.5</v>
      </c>
      <c r="S39" s="38">
        <v>0</v>
      </c>
      <c r="T39" s="37">
        <f>SUMPRODUCT(LTA!J39:AN39,LTA!J$101:AN$101,LTA!J$103:AN$103)</f>
        <v>343.49</v>
      </c>
      <c r="U39" s="37">
        <f>SUMPRODUCT(LTA!J39:AN39,LTA!J$102:AN$102,LTA!J$103:AN$103)</f>
        <v>54.67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879.87</v>
      </c>
      <c r="AB39" s="75">
        <f>-STOA!N39</f>
        <v>0</v>
      </c>
      <c r="AC39">
        <f t="shared" si="0"/>
        <v>33.781811726898454</v>
      </c>
      <c r="AD39">
        <f t="shared" si="1"/>
        <v>2061.3542152768418</v>
      </c>
      <c r="AE39">
        <f>'IDT-1'!B39</f>
        <v>0</v>
      </c>
      <c r="AF39" s="24"/>
      <c r="AG39">
        <f t="shared" si="2"/>
        <v>2061.3542152768418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-868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12.364598866686547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1169.4822363109231</v>
      </c>
      <c r="P40" s="36">
        <v>118.23</v>
      </c>
      <c r="Q40" s="36">
        <v>32.575607980587755</v>
      </c>
      <c r="R40" s="38">
        <v>47.5</v>
      </c>
      <c r="S40" s="38">
        <v>0</v>
      </c>
      <c r="T40" s="37">
        <f>SUMPRODUCT(LTA!J40:AN40,LTA!J$101:AN$101,LTA!J$103:AN$103)</f>
        <v>381.93</v>
      </c>
      <c r="U40" s="37">
        <f>SUMPRODUCT(LTA!J40:AN40,LTA!J$102:AN$102,LTA!J$103:AN$103)</f>
        <v>54.67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879.87</v>
      </c>
      <c r="AB40" s="75">
        <f>-STOA!N40</f>
        <v>0</v>
      </c>
      <c r="AC40">
        <f t="shared" si="0"/>
        <v>34.058046675859686</v>
      </c>
      <c r="AD40">
        <f t="shared" si="1"/>
        <v>2106.530462329767</v>
      </c>
      <c r="AE40">
        <f>'IDT-1'!B40</f>
        <v>0</v>
      </c>
      <c r="AF40" s="24"/>
      <c r="AG40">
        <f t="shared" si="2"/>
        <v>2106.530462329767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-861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12.364598866686547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1169.4822363109231</v>
      </c>
      <c r="P41" s="36">
        <v>118.23</v>
      </c>
      <c r="Q41" s="36">
        <v>32.575607980587755</v>
      </c>
      <c r="R41" s="38">
        <v>47.5</v>
      </c>
      <c r="S41" s="38">
        <v>0</v>
      </c>
      <c r="T41" s="37">
        <f>SUMPRODUCT(LTA!J41:AN41,LTA!J$101:AN$101,LTA!J$103:AN$103)</f>
        <v>414.95</v>
      </c>
      <c r="U41" s="37">
        <f>SUMPRODUCT(LTA!J41:AN41,LTA!J$102:AN$102,LTA!J$103:AN$103)</f>
        <v>54.67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879.87</v>
      </c>
      <c r="AB41" s="75">
        <f>-STOA!N41</f>
        <v>0</v>
      </c>
      <c r="AC41">
        <f t="shared" si="0"/>
        <v>34.073400722671636</v>
      </c>
      <c r="AD41">
        <f t="shared" si="1"/>
        <v>2170.5351082829552</v>
      </c>
      <c r="AE41">
        <f>'IDT-1'!B41</f>
        <v>0</v>
      </c>
      <c r="AF41" s="24"/>
      <c r="AG41">
        <f t="shared" si="2"/>
        <v>2170.5351082829552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-830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12.364598866686547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1169.4822363109231</v>
      </c>
      <c r="P42" s="36">
        <v>118.23</v>
      </c>
      <c r="Q42" s="36">
        <v>32.575607980587755</v>
      </c>
      <c r="R42" s="38">
        <v>47.5</v>
      </c>
      <c r="S42" s="38">
        <v>0</v>
      </c>
      <c r="T42" s="37">
        <f>SUMPRODUCT(LTA!J42:AN42,LTA!J$101:AN$101,LTA!J$103:AN$103)</f>
        <v>446.38</v>
      </c>
      <c r="U42" s="37">
        <f>SUMPRODUCT(LTA!J42:AN42,LTA!J$102:AN$102,LTA!J$103:AN$103)</f>
        <v>55.64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879.87</v>
      </c>
      <c r="AB42" s="75">
        <f>-STOA!N42</f>
        <v>0</v>
      </c>
      <c r="AC42">
        <f t="shared" si="0"/>
        <v>34.198714427272115</v>
      </c>
      <c r="AD42">
        <f t="shared" si="1"/>
        <v>2220.8097945783547</v>
      </c>
      <c r="AE42">
        <f>'IDT-1'!B42</f>
        <v>0</v>
      </c>
      <c r="AF42" s="24"/>
      <c r="AG42">
        <f t="shared" si="2"/>
        <v>2220.8097945783547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-812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11.36904395942207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1167.7677941774114</v>
      </c>
      <c r="P43" s="36">
        <v>118.23</v>
      </c>
      <c r="Q43" s="36">
        <v>32.575607980587755</v>
      </c>
      <c r="R43" s="38">
        <v>47.5</v>
      </c>
      <c r="S43" s="38">
        <v>0</v>
      </c>
      <c r="T43" s="37">
        <f>SUMPRODUCT(LTA!J43:AN43,LTA!J$101:AN$101,LTA!J$103:AN$103)</f>
        <v>476.48999999999995</v>
      </c>
      <c r="U43" s="37">
        <f>SUMPRODUCT(LTA!J43:AN43,LTA!J$102:AN$102,LTA!J$103:AN$103)</f>
        <v>56.6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879.87</v>
      </c>
      <c r="AB43" s="75">
        <f>-STOA!N43</f>
        <v>0</v>
      </c>
      <c r="AC43">
        <f t="shared" si="0"/>
        <v>34.022132332247907</v>
      </c>
      <c r="AD43">
        <f t="shared" si="1"/>
        <v>2297.3463796326023</v>
      </c>
      <c r="AE43">
        <f>'IDT-1'!B43</f>
        <v>0</v>
      </c>
      <c r="AF43" s="24"/>
      <c r="AG43">
        <f t="shared" si="2"/>
        <v>2297.3463796326023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-764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11.36904395942207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1167.7677941774114</v>
      </c>
      <c r="P44" s="36">
        <v>118.23</v>
      </c>
      <c r="Q44" s="36">
        <v>32.575607980587755</v>
      </c>
      <c r="R44" s="38">
        <v>47.5</v>
      </c>
      <c r="S44" s="38">
        <v>0</v>
      </c>
      <c r="T44" s="37">
        <f>SUMPRODUCT(LTA!J44:AN44,LTA!J$101:AN$101,LTA!J$103:AN$103)</f>
        <v>501.34999999999997</v>
      </c>
      <c r="U44" s="37">
        <f>SUMPRODUCT(LTA!J44:AN44,LTA!J$102:AN$102,LTA!J$103:AN$103)</f>
        <v>56.6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879.87</v>
      </c>
      <c r="AB44" s="75">
        <f>-STOA!N44</f>
        <v>0</v>
      </c>
      <c r="AC44">
        <f t="shared" si="0"/>
        <v>34.178753439592541</v>
      </c>
      <c r="AD44">
        <f t="shared" si="1"/>
        <v>2329.0497585252579</v>
      </c>
      <c r="AE44">
        <f>'IDT-1'!B44</f>
        <v>0</v>
      </c>
      <c r="AF44" s="24"/>
      <c r="AG44">
        <f t="shared" si="2"/>
        <v>2329.0497585252579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-757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11.36904395942207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1167.7677941774114</v>
      </c>
      <c r="P45" s="36">
        <v>118.23</v>
      </c>
      <c r="Q45" s="36">
        <v>32.575607980587755</v>
      </c>
      <c r="R45" s="38">
        <v>47.5</v>
      </c>
      <c r="S45" s="38">
        <v>0</v>
      </c>
      <c r="T45" s="37">
        <f>SUMPRODUCT(LTA!J45:AN45,LTA!J$101:AN$101,LTA!J$103:AN$103)</f>
        <v>522.43000000000006</v>
      </c>
      <c r="U45" s="37">
        <f>SUMPRODUCT(LTA!J45:AN45,LTA!J$102:AN$102,LTA!J$103:AN$103)</f>
        <v>56.6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879.87</v>
      </c>
      <c r="AB45" s="75">
        <f>-STOA!N45</f>
        <v>0</v>
      </c>
      <c r="AC45">
        <f t="shared" si="0"/>
        <v>34.160060506582056</v>
      </c>
      <c r="AD45">
        <f t="shared" si="1"/>
        <v>2373.1484514582689</v>
      </c>
      <c r="AE45">
        <f>'IDT-1'!B45</f>
        <v>0</v>
      </c>
      <c r="AF45" s="24"/>
      <c r="AG45">
        <f t="shared" si="2"/>
        <v>2373.1484514582689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-734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11.36904395942207</v>
      </c>
      <c r="F46">
        <f>GT_Spot!P46</f>
        <v>0</v>
      </c>
      <c r="G46">
        <f>PPCL_NG!P46</f>
        <v>70.837326893324786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1167.7677941774114</v>
      </c>
      <c r="P46" s="36">
        <v>118.23</v>
      </c>
      <c r="Q46" s="36">
        <v>32.575607980587755</v>
      </c>
      <c r="R46" s="38">
        <v>47.5</v>
      </c>
      <c r="S46" s="38">
        <v>0</v>
      </c>
      <c r="T46" s="37">
        <f>SUMPRODUCT(LTA!J46:AN46,LTA!J$101:AN$101,LTA!J$103:AN$103)</f>
        <v>530.15</v>
      </c>
      <c r="U46" s="37">
        <f>SUMPRODUCT(LTA!J46:AN46,LTA!J$102:AN$102,LTA!J$103:AN$103)</f>
        <v>55.6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879.87</v>
      </c>
      <c r="AB46" s="75">
        <f>-STOA!N46</f>
        <v>0</v>
      </c>
      <c r="AC46">
        <f t="shared" si="0"/>
        <v>33.930922433564447</v>
      </c>
      <c r="AD46">
        <f t="shared" si="1"/>
        <v>2403.5877597135436</v>
      </c>
      <c r="AE46">
        <f>'IDT-1'!B46</f>
        <v>0</v>
      </c>
      <c r="AF46" s="24"/>
      <c r="AG46">
        <f t="shared" si="2"/>
        <v>2403.5877597135436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-706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11.36904395942207</v>
      </c>
      <c r="F47">
        <f>GT_Spot!P47</f>
        <v>0</v>
      </c>
      <c r="G47">
        <f>PPCL_NG!P47</f>
        <v>70.837326893324786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1168.2430534345231</v>
      </c>
      <c r="P47" s="36">
        <v>118.23</v>
      </c>
      <c r="Q47" s="36">
        <v>32.575607980587755</v>
      </c>
      <c r="R47" s="38">
        <v>47.5</v>
      </c>
      <c r="S47" s="38">
        <v>0</v>
      </c>
      <c r="T47" s="37">
        <f>SUMPRODUCT(LTA!J47:AN47,LTA!J$101:AN$101,LTA!J$103:AN$103)</f>
        <v>537.04999999999995</v>
      </c>
      <c r="U47" s="37">
        <f>SUMPRODUCT(LTA!J47:AN47,LTA!J$102:AN$102,LTA!J$103:AN$103)</f>
        <v>55.6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879.87</v>
      </c>
      <c r="AB47" s="75">
        <f>-STOA!N47</f>
        <v>0</v>
      </c>
      <c r="AC47">
        <f t="shared" si="0"/>
        <v>33.6673339967058</v>
      </c>
      <c r="AD47">
        <f t="shared" si="1"/>
        <v>2448.2266074075133</v>
      </c>
      <c r="AE47">
        <f>'IDT-1'!B47</f>
        <v>0</v>
      </c>
      <c r="AF47" s="24"/>
      <c r="AG47">
        <f t="shared" si="2"/>
        <v>2448.2266074075133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-669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11.36904395942207</v>
      </c>
      <c r="F48">
        <f>GT_Spot!P48</f>
        <v>0</v>
      </c>
      <c r="G48">
        <f>PPCL_NG!P48</f>
        <v>70.837326893324786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1168.2430534345231</v>
      </c>
      <c r="P48" s="36">
        <v>118.23</v>
      </c>
      <c r="Q48" s="36">
        <v>32.575607980587755</v>
      </c>
      <c r="R48" s="38">
        <v>47.5</v>
      </c>
      <c r="S48" s="38">
        <v>0</v>
      </c>
      <c r="T48" s="37">
        <f>SUMPRODUCT(LTA!J48:AN48,LTA!J$101:AN$101,LTA!J$103:AN$103)</f>
        <v>542.62</v>
      </c>
      <c r="U48" s="37">
        <f>SUMPRODUCT(LTA!J48:AN48,LTA!J$102:AN$102,LTA!J$103:AN$103)</f>
        <v>55.6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879.87</v>
      </c>
      <c r="AB48" s="75">
        <f>-STOA!N48</f>
        <v>0</v>
      </c>
      <c r="AC48">
        <f t="shared" si="0"/>
        <v>33.565421828828484</v>
      </c>
      <c r="AD48">
        <f t="shared" si="1"/>
        <v>2470.8985195753908</v>
      </c>
      <c r="AE48">
        <f>'IDT-1'!B48</f>
        <v>0</v>
      </c>
      <c r="AF48" s="24"/>
      <c r="AG48">
        <f t="shared" si="2"/>
        <v>2470.8985195753908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-652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11.36904395942207</v>
      </c>
      <c r="F49">
        <f>GT_Spot!P49</f>
        <v>0</v>
      </c>
      <c r="G49">
        <f>PPCL_NG!P49</f>
        <v>72.837251424474559</v>
      </c>
      <c r="H49">
        <f>PPCL_Spot!P49</f>
        <v>0</v>
      </c>
      <c r="I49">
        <f>Bawana_NG!P49</f>
        <v>99.61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1168.2430534345231</v>
      </c>
      <c r="P49" s="36">
        <v>118.23</v>
      </c>
      <c r="Q49" s="36">
        <v>32.575607980587755</v>
      </c>
      <c r="R49" s="38">
        <v>47.5</v>
      </c>
      <c r="S49" s="38">
        <v>0</v>
      </c>
      <c r="T49" s="37">
        <f>SUMPRODUCT(LTA!J49:AN49,LTA!J$101:AN$101,LTA!J$103:AN$103)</f>
        <v>546.67999999999995</v>
      </c>
      <c r="U49" s="37">
        <f>SUMPRODUCT(LTA!J49:AN49,LTA!J$102:AN$102,LTA!J$103:AN$103)</f>
        <v>55.6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879.87</v>
      </c>
      <c r="AB49" s="75">
        <f>-STOA!N49</f>
        <v>0</v>
      </c>
      <c r="AC49">
        <f t="shared" si="0"/>
        <v>33.512245874036275</v>
      </c>
      <c r="AD49">
        <f t="shared" si="1"/>
        <v>2489.0155109249713</v>
      </c>
      <c r="AE49">
        <f>'IDT-1'!B49</f>
        <v>0</v>
      </c>
      <c r="AF49" s="24"/>
      <c r="AG49">
        <f t="shared" si="2"/>
        <v>2489.0155109249713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-640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11.36904395942207</v>
      </c>
      <c r="F50">
        <f>GT_Spot!P50</f>
        <v>0</v>
      </c>
      <c r="G50">
        <f>PPCL_NG!P50</f>
        <v>72.837251424474559</v>
      </c>
      <c r="H50">
        <f>PPCL_Spot!P50</f>
        <v>0</v>
      </c>
      <c r="I50">
        <f>Bawana_NG!P50</f>
        <v>99.61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1168.2430534345231</v>
      </c>
      <c r="P50" s="36">
        <v>118.23</v>
      </c>
      <c r="Q50" s="36">
        <v>32.575607980587755</v>
      </c>
      <c r="R50" s="38">
        <v>47.5</v>
      </c>
      <c r="S50" s="38">
        <v>0</v>
      </c>
      <c r="T50" s="37">
        <f>SUMPRODUCT(LTA!J50:AN50,LTA!J$101:AN$101,LTA!J$103:AN$103)</f>
        <v>548.72</v>
      </c>
      <c r="U50" s="37">
        <f>SUMPRODUCT(LTA!J50:AN50,LTA!J$102:AN$102,LTA!J$103:AN$103)</f>
        <v>55.6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879.87</v>
      </c>
      <c r="AB50" s="75">
        <f>-STOA!N50</f>
        <v>0</v>
      </c>
      <c r="AC50">
        <f t="shared" si="0"/>
        <v>33.370391578636756</v>
      </c>
      <c r="AD50">
        <f t="shared" si="1"/>
        <v>2509.1973652203706</v>
      </c>
      <c r="AE50">
        <f>'IDT-1'!B50</f>
        <v>0</v>
      </c>
      <c r="AF50" s="24"/>
      <c r="AG50">
        <f t="shared" si="2"/>
        <v>2509.1973652203706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-622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10.373771011734854</v>
      </c>
      <c r="F51">
        <f>GT_Spot!P51</f>
        <v>0</v>
      </c>
      <c r="G51">
        <f>PPCL_NG!P51</f>
        <v>72.837251424474559</v>
      </c>
      <c r="H51">
        <f>PPCL_Spot!P51</f>
        <v>0</v>
      </c>
      <c r="I51">
        <f>Bawana_NG!P51</f>
        <v>99.61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1178.0959943430448</v>
      </c>
      <c r="P51" s="36">
        <v>118.23</v>
      </c>
      <c r="Q51" s="36">
        <v>32.575607980587755</v>
      </c>
      <c r="R51" s="38">
        <v>47.5</v>
      </c>
      <c r="S51" s="38">
        <v>0</v>
      </c>
      <c r="T51" s="37">
        <f>SUMPRODUCT(LTA!J51:AN51,LTA!J$101:AN$101,LTA!J$103:AN$103)</f>
        <v>550.28</v>
      </c>
      <c r="U51" s="37">
        <f>SUMPRODUCT(LTA!J51:AN51,LTA!J$102:AN$102,LTA!J$103:AN$103)</f>
        <v>55.6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879.87</v>
      </c>
      <c r="AB51" s="75">
        <f>-STOA!N51</f>
        <v>0</v>
      </c>
      <c r="AC51">
        <f t="shared" si="0"/>
        <v>33.533092076869657</v>
      </c>
      <c r="AD51">
        <f t="shared" si="1"/>
        <v>2511.4523326829722</v>
      </c>
      <c r="AE51">
        <f>'IDT-1'!B51</f>
        <v>0</v>
      </c>
      <c r="AF51" s="24"/>
      <c r="AG51">
        <f t="shared" si="2"/>
        <v>2511.4523326829722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-630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10.373771011734854</v>
      </c>
      <c r="F52">
        <f>GT_Spot!P52</f>
        <v>0</v>
      </c>
      <c r="G52">
        <f>PPCL_NG!P52</f>
        <v>72.837251424474559</v>
      </c>
      <c r="H52">
        <f>PPCL_Spot!P52</f>
        <v>0</v>
      </c>
      <c r="I52">
        <f>Bawana_NG!P52</f>
        <v>99.61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1178.0959943430448</v>
      </c>
      <c r="P52" s="36">
        <v>118.23</v>
      </c>
      <c r="Q52" s="36">
        <v>32.575607980587755</v>
      </c>
      <c r="R52" s="38">
        <v>47.5</v>
      </c>
      <c r="S52" s="38">
        <v>0</v>
      </c>
      <c r="T52" s="37">
        <f>SUMPRODUCT(LTA!J52:AN52,LTA!J$101:AN$101,LTA!J$103:AN$103)</f>
        <v>564.33999999999992</v>
      </c>
      <c r="U52" s="37">
        <f>SUMPRODUCT(LTA!J52:AN52,LTA!J$102:AN$102,LTA!J$103:AN$103)</f>
        <v>55.6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879.87</v>
      </c>
      <c r="AB52" s="75">
        <f>-STOA!N52</f>
        <v>0</v>
      </c>
      <c r="AC52">
        <f t="shared" si="0"/>
        <v>33.585795056692099</v>
      </c>
      <c r="AD52">
        <f t="shared" si="1"/>
        <v>2533.4596297031499</v>
      </c>
      <c r="AE52">
        <f>'IDT-1'!B52</f>
        <v>0</v>
      </c>
      <c r="AF52" s="24"/>
      <c r="AG52">
        <f t="shared" si="2"/>
        <v>2533.4596297031499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-622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10.373771011734854</v>
      </c>
      <c r="F53">
        <f>GT_Spot!P53</f>
        <v>0</v>
      </c>
      <c r="G53">
        <f>PPCL_NG!P53</f>
        <v>72.837251424474559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1168.2460748216681</v>
      </c>
      <c r="P53" s="36">
        <v>118.23</v>
      </c>
      <c r="Q53" s="36">
        <v>32.575607980587755</v>
      </c>
      <c r="R53" s="38">
        <v>47.5</v>
      </c>
      <c r="S53" s="38">
        <v>0</v>
      </c>
      <c r="T53" s="37">
        <f>SUMPRODUCT(LTA!J53:AN53,LTA!J$101:AN$101,LTA!J$103:AN$103)</f>
        <v>565.91999999999996</v>
      </c>
      <c r="U53" s="37">
        <f>SUMPRODUCT(LTA!J53:AN53,LTA!J$102:AN$102,LTA!J$103:AN$103)</f>
        <v>59.1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879.87</v>
      </c>
      <c r="AB53" s="75">
        <f>-STOA!N53</f>
        <v>0</v>
      </c>
      <c r="AC53">
        <f t="shared" si="0"/>
        <v>33.52606350985959</v>
      </c>
      <c r="AD53">
        <f t="shared" si="1"/>
        <v>2530.7494417286052</v>
      </c>
      <c r="AE53">
        <f>'IDT-1'!B53</f>
        <v>0</v>
      </c>
      <c r="AF53" s="24"/>
      <c r="AG53">
        <f t="shared" si="2"/>
        <v>2530.7494417286052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-620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10.373771011734854</v>
      </c>
      <c r="F54">
        <f>GT_Spot!P54</f>
        <v>0</v>
      </c>
      <c r="G54">
        <f>PPCL_NG!P54</f>
        <v>72.837251424474559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1168.1919737247622</v>
      </c>
      <c r="P54" s="36">
        <v>118.23</v>
      </c>
      <c r="Q54" s="36">
        <v>32.575607980587755</v>
      </c>
      <c r="R54" s="38">
        <v>47.5</v>
      </c>
      <c r="S54" s="38">
        <v>0</v>
      </c>
      <c r="T54" s="37">
        <f>SUMPRODUCT(LTA!J54:AN54,LTA!J$101:AN$101,LTA!J$103:AN$103)</f>
        <v>566.82999999999993</v>
      </c>
      <c r="U54" s="37">
        <f>SUMPRODUCT(LTA!J54:AN54,LTA!J$102:AN$102,LTA!J$103:AN$103)</f>
        <v>59.1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879.87</v>
      </c>
      <c r="AB54" s="75">
        <f>-STOA!N54</f>
        <v>0</v>
      </c>
      <c r="AC54">
        <f t="shared" si="0"/>
        <v>33.338276614718524</v>
      </c>
      <c r="AD54">
        <f t="shared" si="1"/>
        <v>2553.7931275268411</v>
      </c>
      <c r="AE54">
        <f>'IDT-1'!B54</f>
        <v>0</v>
      </c>
      <c r="AF54" s="24"/>
      <c r="AG54">
        <f t="shared" si="2"/>
        <v>2553.7931275268411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-598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10.373771011734854</v>
      </c>
      <c r="F55">
        <f>GT_Spot!P55</f>
        <v>0</v>
      </c>
      <c r="G55">
        <f>PPCL_NG!P55</f>
        <v>72.837251424474559</v>
      </c>
      <c r="H55">
        <f>PPCL_Spot!P55</f>
        <v>0</v>
      </c>
      <c r="I55">
        <f>Bawana_NG!P55</f>
        <v>99.61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1164.1343923352538</v>
      </c>
      <c r="P55" s="36">
        <v>118.23</v>
      </c>
      <c r="Q55" s="36">
        <v>32.575607980587755</v>
      </c>
      <c r="R55" s="38">
        <v>47.5</v>
      </c>
      <c r="S55" s="38">
        <v>0</v>
      </c>
      <c r="T55" s="37">
        <f>SUMPRODUCT(LTA!J55:AN55,LTA!J$101:AN$101,LTA!J$103:AN$103)</f>
        <v>568.06999999999994</v>
      </c>
      <c r="U55" s="37">
        <f>SUMPRODUCT(LTA!J55:AN55,LTA!J$102:AN$102,LTA!J$103:AN$103)</f>
        <v>59.1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916.63</v>
      </c>
      <c r="AB55" s="75">
        <f>-STOA!N55</f>
        <v>0</v>
      </c>
      <c r="AC55">
        <f t="shared" si="0"/>
        <v>34.586929543365756</v>
      </c>
      <c r="AD55">
        <f t="shared" si="1"/>
        <v>2479.4868932086852</v>
      </c>
      <c r="AE55">
        <f>'IDT-1'!B55</f>
        <v>0</v>
      </c>
      <c r="AF55" s="24"/>
      <c r="AG55">
        <f t="shared" si="2"/>
        <v>2479.4868932086852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-705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10.373771011734854</v>
      </c>
      <c r="F56">
        <f>GT_Spot!P56</f>
        <v>0</v>
      </c>
      <c r="G56">
        <f>PPCL_NG!P56</f>
        <v>72.837251424474559</v>
      </c>
      <c r="H56">
        <f>PPCL_Spot!P56</f>
        <v>0</v>
      </c>
      <c r="I56">
        <f>Bawana_NG!P56</f>
        <v>99.61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1164.1343923352538</v>
      </c>
      <c r="P56" s="36">
        <v>118.23</v>
      </c>
      <c r="Q56" s="36">
        <v>32.575607980587755</v>
      </c>
      <c r="R56" s="38">
        <v>47.5</v>
      </c>
      <c r="S56" s="38">
        <v>0</v>
      </c>
      <c r="T56" s="37">
        <f>SUMPRODUCT(LTA!J56:AN56,LTA!J$101:AN$101,LTA!J$103:AN$103)</f>
        <v>568.83000000000004</v>
      </c>
      <c r="U56" s="37">
        <f>SUMPRODUCT(LTA!J56:AN56,LTA!J$102:AN$102,LTA!J$103:AN$103)</f>
        <v>60.14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930.17</v>
      </c>
      <c r="AB56" s="75">
        <f>-STOA!N56</f>
        <v>0</v>
      </c>
      <c r="AC56">
        <f t="shared" si="0"/>
        <v>34.739677798410142</v>
      </c>
      <c r="AD56">
        <f t="shared" si="1"/>
        <v>2492.6741449536412</v>
      </c>
      <c r="AE56">
        <f>'IDT-1'!B56</f>
        <v>0</v>
      </c>
      <c r="AF56" s="24"/>
      <c r="AG56">
        <f t="shared" si="2"/>
        <v>2492.6741449536412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-707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10.373771011734854</v>
      </c>
      <c r="F57">
        <f>GT_Spot!P57</f>
        <v>0</v>
      </c>
      <c r="G57">
        <f>PPCL_NG!P57</f>
        <v>72.837251424474559</v>
      </c>
      <c r="H57">
        <f>PPCL_Spot!P57</f>
        <v>0</v>
      </c>
      <c r="I57">
        <f>Bawana_NG!P57</f>
        <v>99.61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1156.1602969732724</v>
      </c>
      <c r="P57" s="36">
        <v>118.23</v>
      </c>
      <c r="Q57" s="36">
        <v>32.575607980587755</v>
      </c>
      <c r="R57" s="38">
        <v>47.5</v>
      </c>
      <c r="S57" s="38">
        <v>0</v>
      </c>
      <c r="T57" s="37">
        <f>SUMPRODUCT(LTA!J57:AN57,LTA!J$101:AN$101,LTA!J$103:AN$103)</f>
        <v>569.93999999999994</v>
      </c>
      <c r="U57" s="37">
        <f>SUMPRODUCT(LTA!J57:AN57,LTA!J$102:AN$102,LTA!J$103:AN$103)</f>
        <v>62.77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930.17</v>
      </c>
      <c r="AB57" s="75">
        <f>-STOA!N57</f>
        <v>0</v>
      </c>
      <c r="AC57">
        <f t="shared" si="0"/>
        <v>34.258511383114943</v>
      </c>
      <c r="AD57">
        <f t="shared" si="1"/>
        <v>2538.9212160069546</v>
      </c>
      <c r="AE57">
        <f>'IDT-1'!B57</f>
        <v>0</v>
      </c>
      <c r="AF57" s="24"/>
      <c r="AG57">
        <f t="shared" si="2"/>
        <v>2538.9212160069546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-657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10.373771011734854</v>
      </c>
      <c r="F58">
        <f>GT_Spot!P58</f>
        <v>0</v>
      </c>
      <c r="G58">
        <f>PPCL_NG!P58</f>
        <v>72.837251424474559</v>
      </c>
      <c r="H58">
        <f>PPCL_Spot!P58</f>
        <v>0</v>
      </c>
      <c r="I58">
        <f>Bawana_NG!P58</f>
        <v>99.61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1156.1602969732724</v>
      </c>
      <c r="P58" s="36">
        <v>118.23</v>
      </c>
      <c r="Q58" s="36">
        <v>32.575607980587755</v>
      </c>
      <c r="R58" s="38">
        <v>47.5</v>
      </c>
      <c r="S58" s="38">
        <v>0</v>
      </c>
      <c r="T58" s="37">
        <f>SUMPRODUCT(LTA!J58:AN58,LTA!J$101:AN$101,LTA!J$103:AN$103)</f>
        <v>555.34</v>
      </c>
      <c r="U58" s="37">
        <f>SUMPRODUCT(LTA!J58:AN58,LTA!J$102:AN$102,LTA!J$103:AN$103)</f>
        <v>64.41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930.17</v>
      </c>
      <c r="AB58" s="75">
        <f>-STOA!N58</f>
        <v>0</v>
      </c>
      <c r="AC58">
        <f t="shared" si="0"/>
        <v>33.673922624438589</v>
      </c>
      <c r="AD58">
        <f t="shared" si="1"/>
        <v>2579.5458047656311</v>
      </c>
      <c r="AE58">
        <f>'IDT-1'!B58</f>
        <v>0</v>
      </c>
      <c r="AF58" s="24"/>
      <c r="AG58">
        <f t="shared" si="2"/>
        <v>2579.5458047656311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-604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10.373771011734854</v>
      </c>
      <c r="F59">
        <f>GT_Spot!P59</f>
        <v>0</v>
      </c>
      <c r="G59">
        <f>PPCL_NG!P59</f>
        <v>72.837251424474559</v>
      </c>
      <c r="H59">
        <f>PPCL_Spot!P59</f>
        <v>0</v>
      </c>
      <c r="I59">
        <f>Bawana_NG!P59</f>
        <v>99.61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1155.4673342255444</v>
      </c>
      <c r="P59" s="36">
        <v>118.23</v>
      </c>
      <c r="Q59" s="36">
        <v>32.575607980587755</v>
      </c>
      <c r="R59" s="38">
        <v>47.5</v>
      </c>
      <c r="S59" s="38">
        <v>0</v>
      </c>
      <c r="T59" s="37">
        <f>SUMPRODUCT(LTA!J59:AN59,LTA!J$101:AN$101,LTA!J$103:AN$103)</f>
        <v>553.92999999999995</v>
      </c>
      <c r="U59" s="37">
        <f>SUMPRODUCT(LTA!J59:AN59,LTA!J$102:AN$102,LTA!J$103:AN$103)</f>
        <v>72.580000000000013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938.88</v>
      </c>
      <c r="AB59" s="75">
        <f>-STOA!N59</f>
        <v>0</v>
      </c>
      <c r="AC59">
        <f t="shared" si="0"/>
        <v>33.706301149514431</v>
      </c>
      <c r="AD59">
        <f t="shared" si="1"/>
        <v>2605.2904634928273</v>
      </c>
      <c r="AE59">
        <f>'IDT-1'!B59</f>
        <v>0</v>
      </c>
      <c r="AF59" s="24"/>
      <c r="AG59">
        <f t="shared" si="2"/>
        <v>2605.2904634928273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-593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10.373771011734854</v>
      </c>
      <c r="F60">
        <f>GT_Spot!P60</f>
        <v>0</v>
      </c>
      <c r="G60">
        <f>PPCL_NG!P60</f>
        <v>72.837251424474559</v>
      </c>
      <c r="H60">
        <f>PPCL_Spot!P60</f>
        <v>0</v>
      </c>
      <c r="I60">
        <f>Bawana_NG!P60</f>
        <v>99.61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1155.4673342255444</v>
      </c>
      <c r="P60" s="36">
        <v>118.23</v>
      </c>
      <c r="Q60" s="36">
        <v>32.575607980587755</v>
      </c>
      <c r="R60" s="38">
        <v>47.5</v>
      </c>
      <c r="S60" s="38">
        <v>0</v>
      </c>
      <c r="T60" s="37">
        <f>SUMPRODUCT(LTA!J60:AN60,LTA!J$101:AN$101,LTA!J$103:AN$103)</f>
        <v>548.44000000000005</v>
      </c>
      <c r="U60" s="37">
        <f>SUMPRODUCT(LTA!J60:AN60,LTA!J$102:AN$102,LTA!J$103:AN$103)</f>
        <v>76.169999999999987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938.88</v>
      </c>
      <c r="AB60" s="75">
        <f>-STOA!N60</f>
        <v>0</v>
      </c>
      <c r="AC60">
        <f t="shared" si="0"/>
        <v>33.174649753227108</v>
      </c>
      <c r="AD60">
        <f t="shared" si="1"/>
        <v>2661.9221148891147</v>
      </c>
      <c r="AE60">
        <f>'IDT-1'!B60</f>
        <v>0</v>
      </c>
      <c r="AF60" s="24"/>
      <c r="AG60">
        <f t="shared" si="2"/>
        <v>2661.9221148891147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-535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10.373771011734854</v>
      </c>
      <c r="F61">
        <f>GT_Spot!P61</f>
        <v>0</v>
      </c>
      <c r="G61">
        <f>PPCL_NG!P61</f>
        <v>72.837251424474559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1172.1448672809679</v>
      </c>
      <c r="P61" s="36">
        <v>118.23</v>
      </c>
      <c r="Q61" s="36">
        <v>32.575607980587755</v>
      </c>
      <c r="R61" s="38">
        <v>47.5</v>
      </c>
      <c r="S61" s="38">
        <v>0</v>
      </c>
      <c r="T61" s="37">
        <f>SUMPRODUCT(LTA!J61:AN61,LTA!J$101:AN$101,LTA!J$103:AN$103)</f>
        <v>538.95000000000005</v>
      </c>
      <c r="U61" s="37">
        <f>SUMPRODUCT(LTA!J61:AN61,LTA!J$102:AN$102,LTA!J$103:AN$103)</f>
        <v>77.150000000000006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963.06000000000006</v>
      </c>
      <c r="AB61" s="75">
        <f>-STOA!N61</f>
        <v>0</v>
      </c>
      <c r="AC61">
        <f t="shared" si="0"/>
        <v>33.503698681725808</v>
      </c>
      <c r="AD61">
        <f t="shared" si="1"/>
        <v>2688.9405990160394</v>
      </c>
      <c r="AE61">
        <f>'IDT-1'!B61</f>
        <v>0</v>
      </c>
      <c r="AF61" s="24"/>
      <c r="AG61">
        <f t="shared" si="2"/>
        <v>2688.9405990160394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-540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10.373771011734854</v>
      </c>
      <c r="F62">
        <f>GT_Spot!P62</f>
        <v>0</v>
      </c>
      <c r="G62">
        <f>PPCL_NG!P62</f>
        <v>72.837251424474559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1172.1448672809679</v>
      </c>
      <c r="P62" s="36">
        <v>118.23</v>
      </c>
      <c r="Q62" s="36">
        <v>32.575607980587755</v>
      </c>
      <c r="R62" s="38">
        <v>47.5</v>
      </c>
      <c r="S62" s="38">
        <v>0</v>
      </c>
      <c r="T62" s="37">
        <f>SUMPRODUCT(LTA!J62:AN62,LTA!J$101:AN$101,LTA!J$103:AN$103)</f>
        <v>530.03</v>
      </c>
      <c r="U62" s="37">
        <f>SUMPRODUCT(LTA!J62:AN62,LTA!J$102:AN$102,LTA!J$103:AN$103)</f>
        <v>80.53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963.06000000000006</v>
      </c>
      <c r="AB62" s="75">
        <f>-STOA!N62</f>
        <v>0</v>
      </c>
      <c r="AC62">
        <f t="shared" si="0"/>
        <v>33.073187198271413</v>
      </c>
      <c r="AD62">
        <f t="shared" si="1"/>
        <v>2726.8311104994937</v>
      </c>
      <c r="AE62">
        <f>'IDT-1'!B62</f>
        <v>0</v>
      </c>
      <c r="AF62" s="24"/>
      <c r="AG62">
        <f t="shared" si="2"/>
        <v>2726.8311104994937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-497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10.373771011734854</v>
      </c>
      <c r="F63">
        <f>GT_Spot!P63</f>
        <v>0</v>
      </c>
      <c r="G63">
        <f>PPCL_NG!P63</f>
        <v>70.837326893324786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1166.4066302460055</v>
      </c>
      <c r="P63" s="36">
        <v>118.23</v>
      </c>
      <c r="Q63" s="36">
        <v>32.575607980587755</v>
      </c>
      <c r="R63" s="38">
        <v>47.5</v>
      </c>
      <c r="S63" s="38">
        <v>0</v>
      </c>
      <c r="T63" s="37">
        <f>SUMPRODUCT(LTA!J63:AN63,LTA!J$101:AN$101,LTA!J$103:AN$103)</f>
        <v>507.86</v>
      </c>
      <c r="U63" s="37">
        <f>SUMPRODUCT(LTA!J63:AN63,LTA!J$102:AN$102,LTA!J$103:AN$103)</f>
        <v>76.930000000000007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962.95999999999992</v>
      </c>
      <c r="AB63" s="75">
        <f>-STOA!N63</f>
        <v>0</v>
      </c>
      <c r="AC63">
        <f t="shared" si="0"/>
        <v>32.34240712790205</v>
      </c>
      <c r="AD63">
        <f t="shared" si="1"/>
        <v>2742.9537290037511</v>
      </c>
      <c r="AE63">
        <f>'IDT-1'!B63</f>
        <v>0</v>
      </c>
      <c r="AF63" s="24"/>
      <c r="AG63">
        <f t="shared" si="2"/>
        <v>2742.9537290037511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-448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10.373771011734854</v>
      </c>
      <c r="F64">
        <f>GT_Spot!P64</f>
        <v>0</v>
      </c>
      <c r="G64">
        <f>PPCL_NG!P64</f>
        <v>70.837326893324786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1170.9366899573333</v>
      </c>
      <c r="P64" s="36">
        <v>118.23</v>
      </c>
      <c r="Q64" s="36">
        <v>32.575607980587755</v>
      </c>
      <c r="R64" s="38">
        <v>47.5</v>
      </c>
      <c r="S64" s="38">
        <v>0</v>
      </c>
      <c r="T64" s="37">
        <f>SUMPRODUCT(LTA!J64:AN64,LTA!J$101:AN$101,LTA!J$103:AN$103)</f>
        <v>471.15999999999997</v>
      </c>
      <c r="U64" s="37">
        <f>SUMPRODUCT(LTA!J64:AN64,LTA!J$102:AN$102,LTA!J$103:AN$103)</f>
        <v>72.699999999999989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962.95999999999992</v>
      </c>
      <c r="AB64" s="75">
        <f>-STOA!N64</f>
        <v>0</v>
      </c>
      <c r="AC64">
        <f t="shared" si="0"/>
        <v>31.782378210262458</v>
      </c>
      <c r="AD64">
        <f t="shared" si="1"/>
        <v>2734.1138176327181</v>
      </c>
      <c r="AE64">
        <f>'IDT-1'!B64</f>
        <v>0</v>
      </c>
      <c r="AF64" s="24"/>
      <c r="AG64">
        <f t="shared" si="2"/>
        <v>2734.1138176327181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-421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10.373771011734854</v>
      </c>
      <c r="F65">
        <f>GT_Spot!P65</f>
        <v>0</v>
      </c>
      <c r="G65">
        <f>PPCL_NG!P65</f>
        <v>70.837326893324786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1163.8503276748474</v>
      </c>
      <c r="P65" s="36">
        <v>118.23</v>
      </c>
      <c r="Q65" s="36">
        <v>32.575607980587755</v>
      </c>
      <c r="R65" s="38">
        <v>47.5</v>
      </c>
      <c r="S65" s="38">
        <v>0</v>
      </c>
      <c r="T65" s="37">
        <f>SUMPRODUCT(LTA!J65:AN65,LTA!J$101:AN$101,LTA!J$103:AN$103)</f>
        <v>445.70999999999992</v>
      </c>
      <c r="U65" s="37">
        <f>SUMPRODUCT(LTA!J65:AN65,LTA!J$102:AN$102,LTA!J$103:AN$103)</f>
        <v>74.44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962.95999999999992</v>
      </c>
      <c r="AB65" s="75">
        <f>-STOA!N65</f>
        <v>0</v>
      </c>
      <c r="AC65">
        <f t="shared" si="0"/>
        <v>31.369320181821465</v>
      </c>
      <c r="AD65">
        <f t="shared" si="1"/>
        <v>2719.7305133786735</v>
      </c>
      <c r="AE65">
        <f>'IDT-1'!B65</f>
        <v>0</v>
      </c>
      <c r="AF65" s="24"/>
      <c r="AG65">
        <f t="shared" si="2"/>
        <v>2719.7305133786735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-405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10.373771011734854</v>
      </c>
      <c r="F66">
        <f>GT_Spot!P66</f>
        <v>0</v>
      </c>
      <c r="G66">
        <f>PPCL_NG!P66</f>
        <v>70.837326893324786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1163.8503276748474</v>
      </c>
      <c r="P66" s="36">
        <v>118.23</v>
      </c>
      <c r="Q66" s="36">
        <v>32.575607980587755</v>
      </c>
      <c r="R66" s="38">
        <v>47.5</v>
      </c>
      <c r="S66" s="38">
        <v>0</v>
      </c>
      <c r="T66" s="37">
        <f>SUMPRODUCT(LTA!J66:AN66,LTA!J$101:AN$101,LTA!J$103:AN$103)</f>
        <v>416.11</v>
      </c>
      <c r="U66" s="37">
        <f>SUMPRODUCT(LTA!J66:AN66,LTA!J$102:AN$102,LTA!J$103:AN$103)</f>
        <v>75.22999999999999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962.95999999999992</v>
      </c>
      <c r="AB66" s="75">
        <f>-STOA!N66</f>
        <v>0</v>
      </c>
      <c r="AC66">
        <f t="shared" si="0"/>
        <v>30.982620268988533</v>
      </c>
      <c r="AD66">
        <f t="shared" si="1"/>
        <v>2706.3072132915063</v>
      </c>
      <c r="AE66">
        <f>'IDT-1'!B66</f>
        <v>0</v>
      </c>
      <c r="AF66" s="24"/>
      <c r="AG66">
        <f t="shared" si="2"/>
        <v>2706.3072132915063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-390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10.373771011734854</v>
      </c>
      <c r="F67">
        <f>GT_Spot!P67</f>
        <v>0</v>
      </c>
      <c r="G67">
        <f>PPCL_NG!P67</f>
        <v>70.837326893324786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1163.3626739051144</v>
      </c>
      <c r="P67" s="36">
        <v>118.23</v>
      </c>
      <c r="Q67" s="36">
        <v>32.575607980587755</v>
      </c>
      <c r="R67" s="38">
        <v>47.5</v>
      </c>
      <c r="S67" s="38">
        <v>0</v>
      </c>
      <c r="T67" s="37">
        <f>SUMPRODUCT(LTA!J67:AN67,LTA!J$101:AN$101,LTA!J$103:AN$103)</f>
        <v>380.42999999999995</v>
      </c>
      <c r="U67" s="37">
        <f>SUMPRODUCT(LTA!J67:AN67,LTA!J$102:AN$102,LTA!J$103:AN$103)</f>
        <v>84.88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879.72000000000014</v>
      </c>
      <c r="AB67" s="75">
        <f>-STOA!N67</f>
        <v>0</v>
      </c>
      <c r="AC67">
        <f t="shared" si="0"/>
        <v>28.631765022352415</v>
      </c>
      <c r="AD67">
        <f t="shared" si="1"/>
        <v>2754.90041476841</v>
      </c>
      <c r="AE67">
        <f>'IDT-1'!B67</f>
        <v>0</v>
      </c>
      <c r="AF67" s="24"/>
      <c r="AG67">
        <f t="shared" si="2"/>
        <v>2754.90041476841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-234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10.373771011734854</v>
      </c>
      <c r="F68">
        <f>GT_Spot!P68</f>
        <v>0</v>
      </c>
      <c r="G68">
        <f>PPCL_NG!P68</f>
        <v>70.837326893324786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1163.3626739051144</v>
      </c>
      <c r="P68" s="36">
        <v>118.23</v>
      </c>
      <c r="Q68" s="36">
        <v>32.575607980587755</v>
      </c>
      <c r="R68" s="38">
        <v>47.5</v>
      </c>
      <c r="S68" s="38">
        <v>0</v>
      </c>
      <c r="T68" s="37">
        <f>SUMPRODUCT(LTA!J68:AN68,LTA!J$101:AN$101,LTA!J$103:AN$103)</f>
        <v>341.95</v>
      </c>
      <c r="U68" s="37">
        <f>SUMPRODUCT(LTA!J68:AN68,LTA!J$102:AN$102,LTA!J$103:AN$103)</f>
        <v>84.460000000000008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879.72000000000014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28.156273109519482</v>
      </c>
      <c r="AD68">
        <f t="shared" ref="AD68:AD98" si="4">SUM(B68:AB68,AI68:AR68)-AC68</f>
        <v>2731.4759066812426</v>
      </c>
      <c r="AE68">
        <f>'IDT-1'!B68</f>
        <v>0</v>
      </c>
      <c r="AF68" s="24"/>
      <c r="AG68">
        <f t="shared" ref="AG68:AG98" si="5">SUM(AD68:AF68)+AT68</f>
        <v>2731.4759066812426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-219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10.373771011734854</v>
      </c>
      <c r="F69">
        <f>GT_Spot!P69</f>
        <v>0</v>
      </c>
      <c r="G69">
        <f>PPCL_NG!P69</f>
        <v>70.837326893324786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1179.1536533404153</v>
      </c>
      <c r="P69" s="36">
        <v>118.23</v>
      </c>
      <c r="Q69" s="36">
        <v>32.575607980587755</v>
      </c>
      <c r="R69" s="38">
        <v>47.5</v>
      </c>
      <c r="S69" s="38">
        <v>0</v>
      </c>
      <c r="T69" s="37">
        <f>SUMPRODUCT(LTA!J69:AN69,LTA!J$101:AN$101,LTA!J$103:AN$103)</f>
        <v>307.27999999999997</v>
      </c>
      <c r="U69" s="37">
        <f>SUMPRODUCT(LTA!J69:AN69,LTA!J$102:AN$102,LTA!J$103:AN$103)</f>
        <v>83.84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879.72000000000014</v>
      </c>
      <c r="AB69" s="75">
        <f>-STOA!N69</f>
        <v>0</v>
      </c>
      <c r="AC69">
        <f t="shared" si="3"/>
        <v>27.807119178106223</v>
      </c>
      <c r="AD69">
        <f t="shared" si="4"/>
        <v>2732.3260400479567</v>
      </c>
      <c r="AE69">
        <f>'IDT-1'!B69</f>
        <v>0</v>
      </c>
      <c r="AF69" s="24"/>
      <c r="AG69">
        <f t="shared" si="5"/>
        <v>2732.3260400479567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-199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10.373771011734854</v>
      </c>
      <c r="F70">
        <f>GT_Spot!P70</f>
        <v>0</v>
      </c>
      <c r="G70">
        <f>PPCL_NG!P70</f>
        <v>70.837326893324786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1195.2663560968713</v>
      </c>
      <c r="P70" s="36">
        <v>118.23</v>
      </c>
      <c r="Q70" s="36">
        <v>32.575607980587755</v>
      </c>
      <c r="R70" s="38">
        <v>43.924826904055386</v>
      </c>
      <c r="S70" s="38">
        <v>0</v>
      </c>
      <c r="T70" s="37">
        <f>SUMPRODUCT(LTA!J70:AN70,LTA!J$101:AN$101,LTA!J$103:AN$103)</f>
        <v>270.39</v>
      </c>
      <c r="U70" s="37">
        <f>SUMPRODUCT(LTA!J70:AN70,LTA!J$102:AN$102,LTA!J$103:AN$103)</f>
        <v>83.17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879.72000000000014</v>
      </c>
      <c r="AB70" s="75">
        <f>-STOA!N70</f>
        <v>0</v>
      </c>
      <c r="AC70">
        <f t="shared" si="3"/>
        <v>27.666824586818482</v>
      </c>
      <c r="AD70">
        <f t="shared" si="4"/>
        <v>2698.4438642997557</v>
      </c>
      <c r="AE70">
        <f>'IDT-1'!B70</f>
        <v>0</v>
      </c>
      <c r="AF70" s="24"/>
      <c r="AG70">
        <f t="shared" si="5"/>
        <v>2698.4438642997557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-208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10.373771011734854</v>
      </c>
      <c r="F71">
        <f>GT_Spot!P71</f>
        <v>0</v>
      </c>
      <c r="G71">
        <f>PPCL_NG!P71</f>
        <v>70.837326893324786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1198.1125221648349</v>
      </c>
      <c r="P71" s="36">
        <v>118.23</v>
      </c>
      <c r="Q71" s="36">
        <v>32.575607980587755</v>
      </c>
      <c r="R71" s="38">
        <v>41.37</v>
      </c>
      <c r="S71" s="38">
        <v>0</v>
      </c>
      <c r="T71" s="37">
        <f>SUMPRODUCT(LTA!J71:AN71,LTA!J$101:AN$101,LTA!J$103:AN$103)</f>
        <v>235.73</v>
      </c>
      <c r="U71" s="37">
        <f>SUMPRODUCT(LTA!J71:AN71,LTA!J$102:AN$102,LTA!J$103:AN$103)</f>
        <v>82.22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879.72000000000014</v>
      </c>
      <c r="AB71" s="75">
        <f>-STOA!N71</f>
        <v>0</v>
      </c>
      <c r="AC71">
        <f t="shared" si="3"/>
        <v>27.293873478805502</v>
      </c>
      <c r="AD71">
        <f t="shared" si="4"/>
        <v>2670.4981545716769</v>
      </c>
      <c r="AE71">
        <f>'IDT-1'!B71</f>
        <v>0</v>
      </c>
      <c r="AF71" s="24"/>
      <c r="AG71">
        <f t="shared" si="5"/>
        <v>2670.4981545716769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-201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10.373771011734854</v>
      </c>
      <c r="F72">
        <f>GT_Spot!P72</f>
        <v>0</v>
      </c>
      <c r="G72">
        <f>PPCL_NG!P72</f>
        <v>70.837326893324786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1198.1125221648349</v>
      </c>
      <c r="P72" s="36">
        <v>118.23</v>
      </c>
      <c r="Q72" s="36">
        <v>32.575607980587755</v>
      </c>
      <c r="R72" s="38">
        <v>34.230000000000004</v>
      </c>
      <c r="S72" s="38">
        <v>0</v>
      </c>
      <c r="T72" s="37">
        <f>SUMPRODUCT(LTA!J72:AN72,LTA!J$101:AN$101,LTA!J$103:AN$103)</f>
        <v>201.26</v>
      </c>
      <c r="U72" s="37">
        <f>SUMPRODUCT(LTA!J72:AN72,LTA!J$102:AN$102,LTA!J$103:AN$103)</f>
        <v>80.42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879.72000000000014</v>
      </c>
      <c r="AB72" s="75">
        <f>-STOA!N72</f>
        <v>0</v>
      </c>
      <c r="AC72">
        <f t="shared" si="3"/>
        <v>26.805327948539162</v>
      </c>
      <c r="AD72">
        <f t="shared" si="4"/>
        <v>2639.5767001019431</v>
      </c>
      <c r="AE72">
        <f>'IDT-1'!B72</f>
        <v>0</v>
      </c>
      <c r="AF72" s="24"/>
      <c r="AG72">
        <f t="shared" si="5"/>
        <v>2639.5767001019431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-189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10.373771011734854</v>
      </c>
      <c r="F73">
        <f>GT_Spot!P73</f>
        <v>0</v>
      </c>
      <c r="G73">
        <f>PPCL_NG!P73</f>
        <v>70.837326893324786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1195.3423521039258</v>
      </c>
      <c r="P73" s="36">
        <v>118.23</v>
      </c>
      <c r="Q73" s="36">
        <v>32.575607980587755</v>
      </c>
      <c r="R73" s="38">
        <v>20.704798331015301</v>
      </c>
      <c r="S73" s="38">
        <v>0</v>
      </c>
      <c r="T73" s="37">
        <f>SUMPRODUCT(LTA!J73:AN73,LTA!J$101:AN$101,LTA!J$103:AN$103)</f>
        <v>163.19</v>
      </c>
      <c r="U73" s="37">
        <f>SUMPRODUCT(LTA!J73:AN73,LTA!J$102:AN$102,LTA!J$103:AN$103)</f>
        <v>78.91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879.72000000000014</v>
      </c>
      <c r="AB73" s="75">
        <f>-STOA!N73</f>
        <v>0</v>
      </c>
      <c r="AC73">
        <f t="shared" si="3"/>
        <v>26.304746549793901</v>
      </c>
      <c r="AD73">
        <f t="shared" si="4"/>
        <v>2585.2019097707948</v>
      </c>
      <c r="AE73">
        <f>'IDT-1'!B73</f>
        <v>0</v>
      </c>
      <c r="AF73" s="24"/>
      <c r="AG73">
        <f t="shared" si="5"/>
        <v>2585.2019097707948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-188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10.373771011734854</v>
      </c>
      <c r="F74">
        <f>GT_Spot!P74</f>
        <v>0</v>
      </c>
      <c r="G74">
        <f>PPCL_NG!P74</f>
        <v>70.837326893324786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1204.6355901239258</v>
      </c>
      <c r="P74" s="36">
        <v>118.23</v>
      </c>
      <c r="Q74" s="36">
        <v>32.575607980587755</v>
      </c>
      <c r="R74" s="38">
        <v>10.905202286719437</v>
      </c>
      <c r="S74" s="38">
        <v>0</v>
      </c>
      <c r="T74" s="37">
        <f>SUMPRODUCT(LTA!J74:AN74,LTA!J$101:AN$101,LTA!J$103:AN$103)</f>
        <v>131.33999999999997</v>
      </c>
      <c r="U74" s="37">
        <f>SUMPRODUCT(LTA!J74:AN74,LTA!J$102:AN$102,LTA!J$103:AN$103)</f>
        <v>85.169999999999987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879.72000000000014</v>
      </c>
      <c r="AB74" s="75">
        <f>-STOA!N74</f>
        <v>0</v>
      </c>
      <c r="AC74">
        <f t="shared" si="3"/>
        <v>26.208270512013026</v>
      </c>
      <c r="AD74">
        <f t="shared" si="4"/>
        <v>2544.2020277842798</v>
      </c>
      <c r="AE74">
        <f>'IDT-1'!B74</f>
        <v>0</v>
      </c>
      <c r="AF74" s="24"/>
      <c r="AG74">
        <f t="shared" si="5"/>
        <v>2544.2020277842798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-203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10.473200126863304</v>
      </c>
      <c r="F75">
        <f>GT_Spot!P75</f>
        <v>0</v>
      </c>
      <c r="G75">
        <f>PPCL_NG!P75</f>
        <v>70.837326893324786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1211.4320296563499</v>
      </c>
      <c r="P75" s="36">
        <v>118.23</v>
      </c>
      <c r="Q75" s="36">
        <v>32.575607980587755</v>
      </c>
      <c r="R75" s="38">
        <v>0</v>
      </c>
      <c r="S75" s="38">
        <v>0</v>
      </c>
      <c r="T75" s="37">
        <f>SUMPRODUCT(LTA!J75:AN75,LTA!J$101:AN$101,LTA!J$103:AN$103)</f>
        <v>99.490000000000009</v>
      </c>
      <c r="U75" s="37">
        <f>SUMPRODUCT(LTA!J75:AN75,LTA!J$102:AN$102,LTA!J$103:AN$103)</f>
        <v>85.67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855.54000000000008</v>
      </c>
      <c r="AB75" s="75">
        <f>-STOA!N75</f>
        <v>0</v>
      </c>
      <c r="AC75">
        <f t="shared" si="3"/>
        <v>25.222661744834202</v>
      </c>
      <c r="AD75">
        <f t="shared" si="4"/>
        <v>2537.6483029122919</v>
      </c>
      <c r="AE75">
        <f>'IDT-1'!B75</f>
        <v>0</v>
      </c>
      <c r="AF75" s="24"/>
      <c r="AG75">
        <f t="shared" si="5"/>
        <v>2537.6483029122919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-151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10.473200126863304</v>
      </c>
      <c r="F76">
        <f>GT_Spot!P76</f>
        <v>0</v>
      </c>
      <c r="G76">
        <f>PPCL_NG!P76</f>
        <v>70.837326893324786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1211.4320296563499</v>
      </c>
      <c r="P76" s="36">
        <v>118.23</v>
      </c>
      <c r="Q76" s="36">
        <v>32.575607980587755</v>
      </c>
      <c r="R76" s="38">
        <v>0</v>
      </c>
      <c r="S76" s="38">
        <v>0</v>
      </c>
      <c r="T76" s="37">
        <f>SUMPRODUCT(LTA!J76:AN76,LTA!J$101:AN$101,LTA!J$103:AN$103)</f>
        <v>78.540000000000006</v>
      </c>
      <c r="U76" s="37">
        <f>SUMPRODUCT(LTA!J76:AN76,LTA!J$102:AN$102,LTA!J$103:AN$103)</f>
        <v>85.62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855.54000000000008</v>
      </c>
      <c r="AB76" s="75">
        <f>-STOA!N76</f>
        <v>0</v>
      </c>
      <c r="AC76">
        <f t="shared" si="3"/>
        <v>25.046739872356397</v>
      </c>
      <c r="AD76">
        <f t="shared" si="4"/>
        <v>2515.8242247847693</v>
      </c>
      <c r="AE76">
        <f>'IDT-1'!B76</f>
        <v>0</v>
      </c>
      <c r="AF76" s="24"/>
      <c r="AG76">
        <f t="shared" si="5"/>
        <v>2515.8242247847693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-152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10.473200126863304</v>
      </c>
      <c r="F77">
        <f>GT_Spot!P77</f>
        <v>0</v>
      </c>
      <c r="G77">
        <f>PPCL_NG!P77</f>
        <v>70.837326893324786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1217.9718805572841</v>
      </c>
      <c r="P77" s="36">
        <v>118.23</v>
      </c>
      <c r="Q77" s="36">
        <v>32.575607980587755</v>
      </c>
      <c r="R77" s="38">
        <v>0</v>
      </c>
      <c r="S77" s="38">
        <v>0</v>
      </c>
      <c r="T77" s="37">
        <f>SUMPRODUCT(LTA!J77:AN77,LTA!J$101:AN$101,LTA!J$103:AN$103)</f>
        <v>63.76</v>
      </c>
      <c r="U77" s="37">
        <f>SUMPRODUCT(LTA!J77:AN77,LTA!J$102:AN$102,LTA!J$103:AN$103)</f>
        <v>91.84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855.54000000000008</v>
      </c>
      <c r="AB77" s="75">
        <f>-STOA!N77</f>
        <v>0</v>
      </c>
      <c r="AC77">
        <f t="shared" si="3"/>
        <v>25.455112681349991</v>
      </c>
      <c r="AD77">
        <f t="shared" si="4"/>
        <v>2465.3957028767099</v>
      </c>
      <c r="AE77">
        <f>'IDT-1'!B77</f>
        <v>0</v>
      </c>
      <c r="AF77" s="24"/>
      <c r="AG77">
        <f t="shared" si="5"/>
        <v>2465.3957028767099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-200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10.473200126863304</v>
      </c>
      <c r="F78">
        <f>GT_Spot!P78</f>
        <v>0</v>
      </c>
      <c r="G78">
        <f>PPCL_NG!P78</f>
        <v>70.837326893324786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1226.2442148857438</v>
      </c>
      <c r="P78" s="36">
        <v>118.23</v>
      </c>
      <c r="Q78" s="36">
        <v>32.575607980587755</v>
      </c>
      <c r="R78" s="38">
        <v>0</v>
      </c>
      <c r="S78" s="38">
        <v>0</v>
      </c>
      <c r="T78" s="37">
        <f>SUMPRODUCT(LTA!J78:AN78,LTA!J$101:AN$101,LTA!J$103:AN$103)</f>
        <v>53.21</v>
      </c>
      <c r="U78" s="37">
        <f>SUMPRODUCT(LTA!J78:AN78,LTA!J$102:AN$102,LTA!J$103:AN$103)</f>
        <v>90.75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855.54000000000008</v>
      </c>
      <c r="AB78" s="75">
        <f>-STOA!N78</f>
        <v>0</v>
      </c>
      <c r="AC78">
        <f t="shared" si="3"/>
        <v>25.407720968396049</v>
      </c>
      <c r="AD78">
        <f t="shared" si="4"/>
        <v>2464.0754289181236</v>
      </c>
      <c r="AE78">
        <f>'IDT-1'!B78</f>
        <v>0</v>
      </c>
      <c r="AF78" s="24"/>
      <c r="AG78">
        <f t="shared" si="5"/>
        <v>2464.0754289181236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-198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10.473200126863304</v>
      </c>
      <c r="F79">
        <f>GT_Spot!P79</f>
        <v>0</v>
      </c>
      <c r="G79">
        <f>PPCL_NG!P79</f>
        <v>70.837326893324786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1269.495316618378</v>
      </c>
      <c r="P79" s="36">
        <v>118.23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45.72</v>
      </c>
      <c r="U79" s="37">
        <f>SUMPRODUCT(LTA!J79:AN79,LTA!J$102:AN$102,LTA!J$103:AN$103)</f>
        <v>88.789999999999992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964.84</v>
      </c>
      <c r="AB79" s="75">
        <f>-STOA!N79</f>
        <v>0</v>
      </c>
      <c r="AC79">
        <f t="shared" si="3"/>
        <v>27.865557879139597</v>
      </c>
      <c r="AD79">
        <f t="shared" si="4"/>
        <v>2469.7186937400143</v>
      </c>
      <c r="AE79">
        <f>'IDT-1'!B79</f>
        <v>0</v>
      </c>
      <c r="AF79" s="24"/>
      <c r="AG79">
        <f t="shared" si="5"/>
        <v>2469.7186937400143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-333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10.473200126863304</v>
      </c>
      <c r="F80">
        <f>GT_Spot!P80</f>
        <v>0</v>
      </c>
      <c r="G80">
        <f>PPCL_NG!P80</f>
        <v>70.837326893324786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1269.495316618378</v>
      </c>
      <c r="P80" s="36">
        <v>118.23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45.129999999999995</v>
      </c>
      <c r="U80" s="37">
        <f>SUMPRODUCT(LTA!J80:AN80,LTA!J$102:AN$102,LTA!J$103:AN$103)</f>
        <v>86.69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987.09</v>
      </c>
      <c r="AB80" s="75">
        <f>-STOA!N80</f>
        <v>0</v>
      </c>
      <c r="AC80">
        <f t="shared" si="3"/>
        <v>27.88675771126228</v>
      </c>
      <c r="AD80">
        <f t="shared" si="4"/>
        <v>2506.2574939078918</v>
      </c>
      <c r="AE80">
        <f>'IDT-1'!B80</f>
        <v>0</v>
      </c>
      <c r="AF80" s="24"/>
      <c r="AG80">
        <f t="shared" si="5"/>
        <v>2506.2574939078918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-316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10.473200126863304</v>
      </c>
      <c r="F81">
        <f>GT_Spot!P81</f>
        <v>0</v>
      </c>
      <c r="G81">
        <f>PPCL_NG!P81</f>
        <v>70.837326893324786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1269.495316618378</v>
      </c>
      <c r="P81" s="36">
        <v>118.23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60.3</v>
      </c>
      <c r="U81" s="37">
        <f>SUMPRODUCT(LTA!J81:AN81,LTA!J$102:AN$102,LTA!J$103:AN$103)</f>
        <v>99.32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987.09</v>
      </c>
      <c r="AB81" s="75">
        <f>-STOA!N81</f>
        <v>0</v>
      </c>
      <c r="AC81">
        <f t="shared" si="3"/>
        <v>27.811785120463245</v>
      </c>
      <c r="AD81">
        <f t="shared" si="4"/>
        <v>2570.1324664986905</v>
      </c>
      <c r="AE81">
        <f>'IDT-1'!B81</f>
        <v>0</v>
      </c>
      <c r="AF81" s="24"/>
      <c r="AG81">
        <f t="shared" si="5"/>
        <v>2570.1324664986905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-280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10.473200126863304</v>
      </c>
      <c r="F82">
        <f>GT_Spot!P82</f>
        <v>0</v>
      </c>
      <c r="G82">
        <f>PPCL_NG!P82</f>
        <v>70.837326893324786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1269.495316618378</v>
      </c>
      <c r="P82" s="36">
        <v>118.23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60.33</v>
      </c>
      <c r="U82" s="37">
        <f>SUMPRODUCT(LTA!J82:AN82,LTA!J$102:AN$102,LTA!J$103:AN$103)</f>
        <v>94.799999999999983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987.09</v>
      </c>
      <c r="AB82" s="75">
        <f>-STOA!N82</f>
        <v>0</v>
      </c>
      <c r="AC82">
        <f t="shared" si="3"/>
        <v>27.505929294797383</v>
      </c>
      <c r="AD82">
        <f t="shared" si="4"/>
        <v>2595.9483223243565</v>
      </c>
      <c r="AE82">
        <f>'IDT-1'!B82</f>
        <v>0</v>
      </c>
      <c r="AF82" s="24"/>
      <c r="AG82">
        <f t="shared" si="5"/>
        <v>2595.9483223243565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-250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10.473200126863304</v>
      </c>
      <c r="F83">
        <f>GT_Spot!P83</f>
        <v>0</v>
      </c>
      <c r="G83">
        <f>PPCL_NG!P83</f>
        <v>70.837326893324786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1269.495316618378</v>
      </c>
      <c r="P83" s="36">
        <v>118.23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60.43</v>
      </c>
      <c r="U83" s="37">
        <f>SUMPRODUCT(LTA!J83:AN83,LTA!J$102:AN$102,LTA!J$103:AN$103)</f>
        <v>92.25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987.04000000000008</v>
      </c>
      <c r="AB83" s="75">
        <f>-STOA!N83</f>
        <v>0</v>
      </c>
      <c r="AC83">
        <f t="shared" si="3"/>
        <v>27.226463596653723</v>
      </c>
      <c r="AD83">
        <f t="shared" si="4"/>
        <v>2622.7277880225006</v>
      </c>
      <c r="AE83">
        <f>'IDT-1'!B83</f>
        <v>0</v>
      </c>
      <c r="AF83" s="24"/>
      <c r="AG83">
        <f t="shared" si="5"/>
        <v>2622.7277880225006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-221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10.473200126863304</v>
      </c>
      <c r="F84">
        <f>GT_Spot!P84</f>
        <v>0</v>
      </c>
      <c r="G84">
        <f>PPCL_NG!P84</f>
        <v>70.837326893324786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1269.495316618378</v>
      </c>
      <c r="P84" s="36">
        <v>118.23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60.599999999999994</v>
      </c>
      <c r="U84" s="37">
        <f>SUMPRODUCT(LTA!J84:AN84,LTA!J$102:AN$102,LTA!J$103:AN$103)</f>
        <v>90.86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987.04000000000008</v>
      </c>
      <c r="AB84" s="75">
        <f>-STOA!N84</f>
        <v>0</v>
      </c>
      <c r="AC84">
        <f t="shared" si="3"/>
        <v>26.958261898510056</v>
      </c>
      <c r="AD84">
        <f t="shared" si="4"/>
        <v>2650.7759897206438</v>
      </c>
      <c r="AE84">
        <f>'IDT-1'!B84</f>
        <v>0</v>
      </c>
      <c r="AF84" s="24"/>
      <c r="AG84">
        <f t="shared" si="5"/>
        <v>2650.7759897206438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-192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10.473200126863304</v>
      </c>
      <c r="F85">
        <f>GT_Spot!P85</f>
        <v>0</v>
      </c>
      <c r="G85">
        <f>PPCL_NG!P85</f>
        <v>70.837326893324786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1269.495316618378</v>
      </c>
      <c r="P85" s="36">
        <v>118.23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60.8</v>
      </c>
      <c r="U85" s="37">
        <f>SUMPRODUCT(LTA!J85:AN85,LTA!J$102:AN$102,LTA!J$103:AN$103)</f>
        <v>89.39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987.04000000000008</v>
      </c>
      <c r="AB85" s="75">
        <f>-STOA!N85</f>
        <v>0</v>
      </c>
      <c r="AC85">
        <f t="shared" si="3"/>
        <v>26.787279603110541</v>
      </c>
      <c r="AD85">
        <f t="shared" si="4"/>
        <v>2667.6769720160432</v>
      </c>
      <c r="AE85">
        <f>'IDT-1'!B85</f>
        <v>17</v>
      </c>
      <c r="AF85" s="24"/>
      <c r="AG85">
        <f t="shared" si="5"/>
        <v>2684.6769720160432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-174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10.473200126863304</v>
      </c>
      <c r="F86">
        <f>GT_Spot!P86</f>
        <v>0</v>
      </c>
      <c r="G86">
        <f>PPCL_NG!P86</f>
        <v>70.837326893324786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1238.527327427787</v>
      </c>
      <c r="P86" s="36">
        <v>118.23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60.83</v>
      </c>
      <c r="U86" s="37">
        <f>SUMPRODUCT(LTA!J86:AN86,LTA!J$102:AN$102,LTA!J$103:AN$103)</f>
        <v>88.039999999999992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987.04000000000008</v>
      </c>
      <c r="AB86" s="75">
        <f>-STOA!N86</f>
        <v>0</v>
      </c>
      <c r="AC86">
        <f t="shared" si="3"/>
        <v>25.97933577442382</v>
      </c>
      <c r="AD86">
        <f t="shared" si="4"/>
        <v>2695.1969266541391</v>
      </c>
      <c r="AE86">
        <f>'IDT-1'!B86</f>
        <v>32.170999999999999</v>
      </c>
      <c r="AF86" s="24"/>
      <c r="AG86">
        <f t="shared" si="5"/>
        <v>2727.367926654139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10.473200126863304</v>
      </c>
      <c r="F87">
        <f>GT_Spot!P87</f>
        <v>0</v>
      </c>
      <c r="G87">
        <f>PPCL_NG!P87</f>
        <v>70.837326893324786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1239.4917793047271</v>
      </c>
      <c r="P87" s="36">
        <v>118.23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70.429999999999993</v>
      </c>
      <c r="U87" s="37">
        <f>SUMPRODUCT(LTA!J87:AN87,LTA!J$102:AN$102,LTA!J$103:AN$103)</f>
        <v>86.800000000000011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987.04000000000008</v>
      </c>
      <c r="AB87" s="75">
        <f>-STOA!N87</f>
        <v>0</v>
      </c>
      <c r="AC87">
        <f t="shared" si="3"/>
        <v>26.540809837139438</v>
      </c>
      <c r="AD87">
        <f t="shared" si="4"/>
        <v>2649.9599044683637</v>
      </c>
      <c r="AE87">
        <f>'IDT-1'!B87</f>
        <v>81.212000000000003</v>
      </c>
      <c r="AF87" s="24"/>
      <c r="AG87">
        <f t="shared" si="5"/>
        <v>2731.1719044683637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-169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11.4746387949585</v>
      </c>
      <c r="F88">
        <f>GT_Spot!P88</f>
        <v>0</v>
      </c>
      <c r="G88">
        <f>PPCL_NG!P88</f>
        <v>70.837326893324786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1238.8979990130301</v>
      </c>
      <c r="P88" s="36">
        <v>118.23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66.67</v>
      </c>
      <c r="U88" s="37">
        <f>SUMPRODUCT(LTA!J88:AN88,LTA!J$102:AN$102,LTA!J$103:AN$103)</f>
        <v>92.84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7.14</v>
      </c>
      <c r="Z88" s="34">
        <f>IEX!N88</f>
        <v>0</v>
      </c>
      <c r="AA88" s="75">
        <f>STOA!H88</f>
        <v>987.04000000000008</v>
      </c>
      <c r="AB88" s="75">
        <f>-STOA!N88</f>
        <v>0</v>
      </c>
      <c r="AC88">
        <f t="shared" si="3"/>
        <v>26.125923707042219</v>
      </c>
      <c r="AD88">
        <f t="shared" si="4"/>
        <v>2721.7524489748594</v>
      </c>
      <c r="AE88">
        <f>'IDT-1'!B88</f>
        <v>53.661999999999999</v>
      </c>
      <c r="AF88" s="24"/>
      <c r="AG88">
        <f t="shared" si="5"/>
        <v>2775.4144489748592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-110</v>
      </c>
      <c r="AM88" s="34">
        <f>RTM_PXI!H88</f>
        <v>0</v>
      </c>
      <c r="AN88" s="34">
        <f>RTM_PXI!N88</f>
        <v>0</v>
      </c>
      <c r="AO88" s="149">
        <f>GDAM_IEX!H88</f>
        <v>2.5499999999999998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11.4746387949585</v>
      </c>
      <c r="F89">
        <f>GT_Spot!P89</f>
        <v>0</v>
      </c>
      <c r="G89">
        <f>PPCL_NG!P89</f>
        <v>70.837326893324786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1238.347811238013</v>
      </c>
      <c r="P89" s="36">
        <v>118.23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65.95</v>
      </c>
      <c r="U89" s="37">
        <f>SUMPRODUCT(LTA!J89:AN89,LTA!J$102:AN$102,LTA!J$103:AN$103)</f>
        <v>97.72999999999999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36.369999999999997</v>
      </c>
      <c r="Z89" s="34">
        <f>IEX!N89</f>
        <v>0</v>
      </c>
      <c r="AA89" s="75">
        <f>STOA!H89</f>
        <v>987.04000000000008</v>
      </c>
      <c r="AB89" s="75">
        <f>-STOA!N89</f>
        <v>0</v>
      </c>
      <c r="AC89">
        <f t="shared" si="3"/>
        <v>26.37061226931133</v>
      </c>
      <c r="AD89">
        <f t="shared" si="4"/>
        <v>2777.4375726375729</v>
      </c>
      <c r="AE89">
        <f>'IDT-1'!B89</f>
        <v>37.963000000000001</v>
      </c>
      <c r="AF89" s="24"/>
      <c r="AG89">
        <f t="shared" si="5"/>
        <v>2815.4005726375731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-96</v>
      </c>
      <c r="AM89" s="34">
        <f>RTM_PXI!H89</f>
        <v>0</v>
      </c>
      <c r="AN89" s="34">
        <f>RTM_PXI!N89</f>
        <v>0</v>
      </c>
      <c r="AO89" s="149">
        <f>GDAM_IEX!H89</f>
        <v>11.63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11.4746387949585</v>
      </c>
      <c r="F90">
        <f>GT_Spot!P90</f>
        <v>0</v>
      </c>
      <c r="G90">
        <f>PPCL_NG!P90</f>
        <v>70.837326893324786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1266.5035734384221</v>
      </c>
      <c r="P90" s="36">
        <v>118.23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65.789999999999992</v>
      </c>
      <c r="U90" s="37">
        <f>SUMPRODUCT(LTA!J90:AN90,LTA!J$102:AN$102,LTA!J$103:AN$103)</f>
        <v>98.72999999999999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51.43</v>
      </c>
      <c r="Z90" s="34">
        <f>IEX!N90</f>
        <v>0</v>
      </c>
      <c r="AA90" s="75">
        <f>STOA!H90</f>
        <v>987.04000000000008</v>
      </c>
      <c r="AB90" s="75">
        <f>-STOA!N90</f>
        <v>0</v>
      </c>
      <c r="AC90">
        <f t="shared" si="3"/>
        <v>26.638702808797614</v>
      </c>
      <c r="AD90">
        <f t="shared" si="4"/>
        <v>2841.7852442984959</v>
      </c>
      <c r="AE90">
        <f>'IDT-1'!B90</f>
        <v>29.827999999999999</v>
      </c>
      <c r="AF90" s="24"/>
      <c r="AG90">
        <f t="shared" si="5"/>
        <v>2871.6132442984958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-79</v>
      </c>
      <c r="AM90" s="34">
        <f>RTM_PXI!H90</f>
        <v>0</v>
      </c>
      <c r="AN90" s="34">
        <f>RTM_PXI!N90</f>
        <v>0</v>
      </c>
      <c r="AO90" s="149">
        <f>GDAM_IEX!H90</f>
        <v>15.19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11.4746387949585</v>
      </c>
      <c r="F91">
        <f>GT_Spot!P91</f>
        <v>0</v>
      </c>
      <c r="G91">
        <f>PPCL_NG!P91</f>
        <v>70.837326893324786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1266.5035734384221</v>
      </c>
      <c r="P91" s="36">
        <v>118.23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65.34</v>
      </c>
      <c r="U91" s="37">
        <f>SUMPRODUCT(LTA!J91:AN91,LTA!J$102:AN$102,LTA!J$103:AN$103)</f>
        <v>97.87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27.49</v>
      </c>
      <c r="Z91" s="34">
        <f>IEX!N91</f>
        <v>0</v>
      </c>
      <c r="AA91" s="75">
        <f>STOA!H91</f>
        <v>1064.9099999999999</v>
      </c>
      <c r="AB91" s="75">
        <f>-STOA!N91</f>
        <v>0</v>
      </c>
      <c r="AC91">
        <f t="shared" si="3"/>
        <v>27.316172761985662</v>
      </c>
      <c r="AD91">
        <f t="shared" si="4"/>
        <v>2855.817774345307</v>
      </c>
      <c r="AE91">
        <f>'IDT-1'!B91</f>
        <v>35.250999999999998</v>
      </c>
      <c r="AF91" s="24"/>
      <c r="AG91">
        <f t="shared" si="5"/>
        <v>2891.0687743453072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-110</v>
      </c>
      <c r="AM91" s="34">
        <f>RTM_PXI!H91</f>
        <v>0</v>
      </c>
      <c r="AN91" s="34">
        <f>RTM_PXI!N91</f>
        <v>0</v>
      </c>
      <c r="AO91" s="149">
        <f>GDAM_IEX!H91</f>
        <v>8.2799999999999994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11.4746387949585</v>
      </c>
      <c r="F92">
        <f>GT_Spot!P92</f>
        <v>0</v>
      </c>
      <c r="G92">
        <f>PPCL_NG!P92</f>
        <v>71.837289158899665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1266.5035734384221</v>
      </c>
      <c r="P92" s="36">
        <v>118.23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64.75</v>
      </c>
      <c r="U92" s="37">
        <f>SUMPRODUCT(LTA!J92:AN92,LTA!J$102:AN$102,LTA!J$103:AN$103)</f>
        <v>97.600000000000009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53.85</v>
      </c>
      <c r="Z92" s="34">
        <f>IEX!N92</f>
        <v>0</v>
      </c>
      <c r="AA92" s="75">
        <f>STOA!H92</f>
        <v>1064.9099999999999</v>
      </c>
      <c r="AB92" s="75">
        <f>-STOA!N92</f>
        <v>0</v>
      </c>
      <c r="AC92">
        <f t="shared" si="3"/>
        <v>27.505666899656379</v>
      </c>
      <c r="AD92">
        <f t="shared" si="4"/>
        <v>2901.2682424732116</v>
      </c>
      <c r="AE92">
        <f>'IDT-1'!B92</f>
        <v>21.693000000000001</v>
      </c>
      <c r="AF92" s="24"/>
      <c r="AG92">
        <f t="shared" si="5"/>
        <v>2922.9612424732118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-98</v>
      </c>
      <c r="AM92" s="34">
        <f>RTM_PXI!H92</f>
        <v>0</v>
      </c>
      <c r="AN92" s="34">
        <f>RTM_PXI!N92</f>
        <v>0</v>
      </c>
      <c r="AO92" s="149">
        <f>GDAM_IEX!H92</f>
        <v>15.42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12.475991649269311</v>
      </c>
      <c r="F93">
        <f>GT_Spot!P93</f>
        <v>0</v>
      </c>
      <c r="G93">
        <f>PPCL_NG!P93</f>
        <v>71.837289158899665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1261.4056281207381</v>
      </c>
      <c r="P93" s="36">
        <v>118.23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75.84</v>
      </c>
      <c r="U93" s="37">
        <f>SUMPRODUCT(LTA!J93:AN93,LTA!J$102:AN$102,LTA!J$103:AN$103)</f>
        <v>93.26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78.959999999999994</v>
      </c>
      <c r="Z93" s="34">
        <f>IEX!N93</f>
        <v>0</v>
      </c>
      <c r="AA93" s="75">
        <f>STOA!H93</f>
        <v>1064.9099999999999</v>
      </c>
      <c r="AB93" s="75">
        <f>-STOA!N93</f>
        <v>0</v>
      </c>
      <c r="AC93">
        <f t="shared" si="3"/>
        <v>27.647368718101372</v>
      </c>
      <c r="AD93">
        <f t="shared" si="4"/>
        <v>2951.3799481913929</v>
      </c>
      <c r="AE93">
        <f>'IDT-1'!B93</f>
        <v>10.847</v>
      </c>
      <c r="AF93" s="24"/>
      <c r="AG93">
        <f t="shared" si="5"/>
        <v>2962.2269481913931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-81</v>
      </c>
      <c r="AM93" s="34">
        <f>RTM_PXI!H93</f>
        <v>0</v>
      </c>
      <c r="AN93" s="34">
        <f>RTM_PXI!N93</f>
        <v>0</v>
      </c>
      <c r="AO93" s="149">
        <f>GDAM_IEX!H93</f>
        <v>20.91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12.475991649269311</v>
      </c>
      <c r="F94">
        <f>GT_Spot!P94</f>
        <v>0</v>
      </c>
      <c r="G94">
        <f>PPCL_NG!P94</f>
        <v>71.837289158899665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1261.4056281207381</v>
      </c>
      <c r="P94" s="36">
        <v>118.23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74.89</v>
      </c>
      <c r="U94" s="37">
        <f>SUMPRODUCT(LTA!J94:AN94,LTA!J$102:AN$102,LTA!J$103:AN$103)</f>
        <v>92.39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92</v>
      </c>
      <c r="Z94" s="34">
        <f>IEX!N94</f>
        <v>0</v>
      </c>
      <c r="AA94" s="75">
        <f>STOA!H94</f>
        <v>1064.9099999999999</v>
      </c>
      <c r="AB94" s="75">
        <f>-STOA!N94</f>
        <v>0</v>
      </c>
      <c r="AC94">
        <f t="shared" si="3"/>
        <v>27.554589657568687</v>
      </c>
      <c r="AD94">
        <f t="shared" si="4"/>
        <v>2989.1427272519263</v>
      </c>
      <c r="AE94">
        <f>'IDT-1'!B94</f>
        <v>0</v>
      </c>
      <c r="AF94" s="24"/>
      <c r="AG94">
        <f t="shared" si="5"/>
        <v>2989.1427272519263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-57</v>
      </c>
      <c r="AM94" s="34">
        <f>RTM_PXI!H94</f>
        <v>0</v>
      </c>
      <c r="AN94" s="34">
        <f>RTM_PXI!N94</f>
        <v>0</v>
      </c>
      <c r="AO94" s="149">
        <f>GDAM_IEX!H94</f>
        <v>23.36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12.475991649269311</v>
      </c>
      <c r="F95">
        <f>GT_Spot!P95</f>
        <v>0</v>
      </c>
      <c r="G95">
        <f>PPCL_NG!P95</f>
        <v>71.837289158899665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1265.4204870076824</v>
      </c>
      <c r="P95" s="36">
        <v>118.23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73.349999999999994</v>
      </c>
      <c r="U95" s="37">
        <f>SUMPRODUCT(LTA!J95:AN95,LTA!J$102:AN$102,LTA!J$103:AN$103)</f>
        <v>89.09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96.54</v>
      </c>
      <c r="Z95" s="34">
        <f>IEX!N95</f>
        <v>0</v>
      </c>
      <c r="AA95" s="75">
        <f>STOA!H95</f>
        <v>1064.9099999999999</v>
      </c>
      <c r="AB95" s="75">
        <f>-STOA!N95</f>
        <v>0</v>
      </c>
      <c r="AC95">
        <f t="shared" si="3"/>
        <v>27.300550207541349</v>
      </c>
      <c r="AD95">
        <f t="shared" si="4"/>
        <v>3026.8216255888979</v>
      </c>
      <c r="AE95">
        <f>'IDT-1'!B95</f>
        <v>0</v>
      </c>
      <c r="AF95" s="24"/>
      <c r="AG95">
        <f t="shared" si="5"/>
        <v>3026.8216255888979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-24</v>
      </c>
      <c r="AM95" s="34">
        <f>RTM_PXI!H95</f>
        <v>0</v>
      </c>
      <c r="AN95" s="34">
        <f>RTM_PXI!N95</f>
        <v>0</v>
      </c>
      <c r="AO95" s="149">
        <f>GDAM_IEX!H95</f>
        <v>24.07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12.475991649269311</v>
      </c>
      <c r="F96">
        <f>GT_Spot!P96</f>
        <v>0</v>
      </c>
      <c r="G96">
        <f>PPCL_NG!P96</f>
        <v>71.837289158899665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1240.3916710880569</v>
      </c>
      <c r="P96" s="36">
        <v>118.23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73.180000000000007</v>
      </c>
      <c r="U96" s="37">
        <f>SUMPRODUCT(LTA!J96:AN96,LTA!J$102:AN$102,LTA!J$103:AN$103)</f>
        <v>87.88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98.57</v>
      </c>
      <c r="Z96" s="34">
        <f>IEX!N96</f>
        <v>0</v>
      </c>
      <c r="AA96" s="75">
        <f>STOA!H96</f>
        <v>1064.9099999999999</v>
      </c>
      <c r="AB96" s="75">
        <f>-STOA!N96</f>
        <v>0</v>
      </c>
      <c r="AC96">
        <f t="shared" si="3"/>
        <v>27.102540882493038</v>
      </c>
      <c r="AD96">
        <f t="shared" si="4"/>
        <v>3000.5008189943201</v>
      </c>
      <c r="AE96">
        <f>'IDT-1'!B96</f>
        <v>0</v>
      </c>
      <c r="AF96" s="24"/>
      <c r="AG96">
        <f t="shared" si="5"/>
        <v>3000.5008189943201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-26</v>
      </c>
      <c r="AM96" s="34">
        <f>RTM_PXI!H96</f>
        <v>0</v>
      </c>
      <c r="AN96" s="34">
        <f>RTM_PXI!N96</f>
        <v>0</v>
      </c>
      <c r="AO96" s="149">
        <f>GDAM_IEX!H96</f>
        <v>23.93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12.475991649269311</v>
      </c>
      <c r="F97">
        <f>GT_Spot!P97</f>
        <v>0</v>
      </c>
      <c r="G97">
        <f>PPCL_NG!P97</f>
        <v>71.837289158899665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1234.8004847467785</v>
      </c>
      <c r="P97" s="36">
        <v>118.23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72.41</v>
      </c>
      <c r="U97" s="37">
        <f>SUMPRODUCT(LTA!J97:AN97,LTA!J$102:AN$102,LTA!J$103:AN$103)</f>
        <v>86.509999999999991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85.45</v>
      </c>
      <c r="Z97" s="34">
        <f>IEX!N97</f>
        <v>0</v>
      </c>
      <c r="AA97" s="75">
        <f>STOA!H97</f>
        <v>1064.9099999999999</v>
      </c>
      <c r="AB97" s="75">
        <f>-STOA!N97</f>
        <v>0</v>
      </c>
      <c r="AC97">
        <f t="shared" si="3"/>
        <v>26.822065422512228</v>
      </c>
      <c r="AD97">
        <f t="shared" si="4"/>
        <v>2984.9801081130231</v>
      </c>
      <c r="AE97">
        <f>'IDT-1'!B97</f>
        <v>0</v>
      </c>
      <c r="AF97" s="24"/>
      <c r="AG97">
        <f t="shared" si="5"/>
        <v>2984.9801081130231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-18</v>
      </c>
      <c r="AM97" s="34">
        <f>RTM_PXI!H97</f>
        <v>0</v>
      </c>
      <c r="AN97" s="34">
        <f>RTM_PXI!N97</f>
        <v>0</v>
      </c>
      <c r="AO97" s="149">
        <f>GDAM_IEX!H97</f>
        <v>20.98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12.475991649269311</v>
      </c>
      <c r="F98">
        <f>GT_Spot!P98</f>
        <v>0</v>
      </c>
      <c r="G98">
        <f>PPCL_NG!P98</f>
        <v>71.837289158899665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1234.8004847467785</v>
      </c>
      <c r="P98" s="36">
        <v>118.23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71.62</v>
      </c>
      <c r="U98" s="37">
        <f>SUMPRODUCT(LTA!J98:AN98,LTA!J$102:AN$102,LTA!J$103:AN$103)</f>
        <v>85.009999999999991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75.87</v>
      </c>
      <c r="Z98" s="34">
        <f>IEX!N98</f>
        <v>0</v>
      </c>
      <c r="AA98" s="75">
        <f>STOA!H98</f>
        <v>1064.9099999999999</v>
      </c>
      <c r="AB98" s="75">
        <f>-STOA!N98</f>
        <v>0</v>
      </c>
      <c r="AC98">
        <f t="shared" si="3"/>
        <v>26.833181335345156</v>
      </c>
      <c r="AD98">
        <f t="shared" si="4"/>
        <v>2956.09899220019</v>
      </c>
      <c r="AE98">
        <f>'IDT-1'!B98</f>
        <v>0</v>
      </c>
      <c r="AF98" s="24"/>
      <c r="AG98">
        <f t="shared" si="5"/>
        <v>2956.09899220019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-33</v>
      </c>
      <c r="AM98" s="34">
        <f>RTM_PXI!H98</f>
        <v>0</v>
      </c>
      <c r="AN98" s="34">
        <f>RTM_PXI!N98</f>
        <v>0</v>
      </c>
      <c r="AO98" s="149">
        <f>GDAM_IEX!H98</f>
        <v>18.98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0.23858624999999978</v>
      </c>
      <c r="E99">
        <f t="shared" si="6"/>
        <v>0.28273207105594089</v>
      </c>
      <c r="F99">
        <f t="shared" si="6"/>
        <v>0</v>
      </c>
      <c r="G99">
        <f t="shared" si="6"/>
        <v>1.7573261858043083</v>
      </c>
      <c r="H99">
        <f t="shared" si="6"/>
        <v>0</v>
      </c>
      <c r="I99">
        <f t="shared" si="6"/>
        <v>2.3905952550681602</v>
      </c>
      <c r="J99">
        <f t="shared" si="6"/>
        <v>0</v>
      </c>
      <c r="K99">
        <f t="shared" si="6"/>
        <v>2.9725000000000001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28.864078553938594</v>
      </c>
      <c r="P99" s="36">
        <f t="shared" si="6"/>
        <v>2.7856199999999935</v>
      </c>
      <c r="Q99" s="36">
        <f t="shared" si="6"/>
        <v>0.78181459153410737</v>
      </c>
      <c r="R99" s="38">
        <f t="shared" si="6"/>
        <v>0.51465620688044744</v>
      </c>
      <c r="S99" s="38">
        <f t="shared" si="6"/>
        <v>0</v>
      </c>
      <c r="T99" s="37">
        <f t="shared" si="6"/>
        <v>5.0389075000000005</v>
      </c>
      <c r="U99" s="37">
        <f t="shared" si="6"/>
        <v>1.6819000000000002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0.19571</v>
      </c>
      <c r="Z99" s="34">
        <f t="shared" si="6"/>
        <v>0</v>
      </c>
      <c r="AA99" s="75">
        <f t="shared" si="6"/>
        <v>22.903002499999996</v>
      </c>
      <c r="AB99" s="75">
        <f t="shared" si="6"/>
        <v>0</v>
      </c>
      <c r="AC99">
        <f t="shared" si="6"/>
        <v>0.71075866875935023</v>
      </c>
      <c r="AD99">
        <f t="shared" si="6"/>
        <v>59.530052945522208</v>
      </c>
      <c r="AE99">
        <f t="shared" si="6"/>
        <v>0.12419174999999998</v>
      </c>
      <c r="AG99">
        <f t="shared" si="6"/>
        <v>59.654244695522202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-10.218249999999999</v>
      </c>
      <c r="AM99">
        <f t="shared" si="6"/>
        <v>0</v>
      </c>
      <c r="AN99">
        <f t="shared" si="6"/>
        <v>0</v>
      </c>
      <c r="AO99">
        <f t="shared" si="6"/>
        <v>5.1632499999999991E-2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45170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5.4825499999999998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855.58273758688188</v>
      </c>
      <c r="P3" s="36">
        <v>58.36999999999999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27.51</v>
      </c>
      <c r="U3" s="37">
        <f>SUMPRODUCT(LTA!J3:AN3,LTA!J$102:AN$102,LTA!J$104:AN$104)</f>
        <v>110.16999999999999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331.55</v>
      </c>
      <c r="AB3" s="75">
        <f>-STOA!O3</f>
        <v>0</v>
      </c>
      <c r="AC3">
        <f>SUMIF(B3:AB3,"&gt;0")*$AC$2-SUMIF(B3:AB3,"&lt;0")*($AC$2/(1-$AC$2))+SUMIF(AI3:AR3,"&gt;0")*$AC$2-SUMIF(AI3:AR3,"&lt;0")*($AC$2/(1-$AC$2))</f>
        <v>13.604553037543736</v>
      </c>
      <c r="AD3">
        <f>SUM(B3:AB3,AI3:AR3)-AC3</f>
        <v>1472.1010392213057</v>
      </c>
      <c r="AE3">
        <f>'IDT-1'!C3</f>
        <v>-25</v>
      </c>
      <c r="AF3" s="24"/>
      <c r="AG3">
        <f>SUM(AD3:AF3)</f>
        <v>1447.1010392213057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852.67200338975613</v>
      </c>
      <c r="P4" s="36">
        <v>58.36999999999999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28.84</v>
      </c>
      <c r="U4" s="37">
        <f>SUMPRODUCT(LTA!J4:AN4,LTA!J$102:AN$102,LTA!J$104:AN$104)</f>
        <v>109.8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331.55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13.54299593899805</v>
      </c>
      <c r="AD4">
        <f t="shared" ref="AD4:AD67" si="1">SUM(B4:AB4,AI4:AR4)-AC4</f>
        <v>1475.2118621227255</v>
      </c>
      <c r="AE4">
        <f>'IDT-1'!C4</f>
        <v>-40</v>
      </c>
      <c r="AF4" s="24"/>
      <c r="AG4">
        <f t="shared" ref="AG4:AG67" si="2">SUM(AD4:AF4)</f>
        <v>1435.2118621227255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8.0167014613778704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852.37441591901791</v>
      </c>
      <c r="P5" s="36">
        <v>58.36999999999999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21.42</v>
      </c>
      <c r="U5" s="37">
        <f>SUMPRODUCT(LTA!J5:AN5,LTA!J$102:AN$102,LTA!J$104:AN$104)</f>
        <v>109.39999999999999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331.55</v>
      </c>
      <c r="AB5" s="75">
        <f>-STOA!O5</f>
        <v>0</v>
      </c>
      <c r="AC5">
        <f t="shared" si="0"/>
        <v>13.737904994921418</v>
      </c>
      <c r="AD5">
        <f t="shared" si="1"/>
        <v>1436.8993655960644</v>
      </c>
      <c r="AE5">
        <f>'IDT-1'!C5</f>
        <v>-55</v>
      </c>
      <c r="AF5" s="24"/>
      <c r="AG5">
        <f t="shared" si="2"/>
        <v>1381.8993655960644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8.0167014613778704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852.37441591901791</v>
      </c>
      <c r="P6" s="36">
        <v>58.36999999999999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20.74</v>
      </c>
      <c r="U6" s="37">
        <f>SUMPRODUCT(LTA!J6:AN6,LTA!J$102:AN$102,LTA!J$104:AN$104)</f>
        <v>109.33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331.55</v>
      </c>
      <c r="AB6" s="75">
        <f>-STOA!O6</f>
        <v>0</v>
      </c>
      <c r="AC6">
        <f t="shared" si="0"/>
        <v>13.731304994921416</v>
      </c>
      <c r="AD6">
        <f t="shared" si="1"/>
        <v>1436.1559655960641</v>
      </c>
      <c r="AE6">
        <f>'IDT-1'!C6</f>
        <v>-70</v>
      </c>
      <c r="AF6" s="24"/>
      <c r="AG6">
        <f t="shared" si="2"/>
        <v>1366.1559655960641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8.0167014613778704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852.38198334101787</v>
      </c>
      <c r="P7" s="36">
        <v>58.36999999999999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20.27</v>
      </c>
      <c r="U7" s="37">
        <f>SUMPRODUCT(LTA!J7:AN7,LTA!J$102:AN$102,LTA!J$104:AN$104)</f>
        <v>109.08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331.55</v>
      </c>
      <c r="AB7" s="75">
        <f>-STOA!O7</f>
        <v>0</v>
      </c>
      <c r="AC7">
        <f t="shared" si="0"/>
        <v>13.858207501067946</v>
      </c>
      <c r="AD7">
        <f t="shared" si="1"/>
        <v>1420.3166305119175</v>
      </c>
      <c r="AE7">
        <f>'IDT-1'!C7</f>
        <v>-85</v>
      </c>
      <c r="AF7" s="24"/>
      <c r="AG7">
        <f t="shared" si="2"/>
        <v>1335.3166305119175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852.38198334101787</v>
      </c>
      <c r="P8" s="36">
        <v>58.36999999999999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19.55</v>
      </c>
      <c r="U8" s="37">
        <f>SUMPRODUCT(LTA!J8:AN8,LTA!J$102:AN$102,LTA!J$104:AN$104)</f>
        <v>109.05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-40</v>
      </c>
      <c r="AA8" s="75">
        <f>STOA!I8</f>
        <v>331.55</v>
      </c>
      <c r="AB8" s="75">
        <f>-STOA!O8</f>
        <v>0</v>
      </c>
      <c r="AC8">
        <f t="shared" si="0"/>
        <v>14.206732601955759</v>
      </c>
      <c r="AD8">
        <f t="shared" si="1"/>
        <v>1379.2181054110297</v>
      </c>
      <c r="AE8">
        <f>'IDT-1'!C8</f>
        <v>-57.546999999999997</v>
      </c>
      <c r="AF8" s="24"/>
      <c r="AG8">
        <f t="shared" si="2"/>
        <v>1321.6711054110297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861.18478126451851</v>
      </c>
      <c r="P9" s="36">
        <v>58.36999999999999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18.82</v>
      </c>
      <c r="U9" s="37">
        <f>SUMPRODUCT(LTA!J9:AN9,LTA!J$102:AN$102,LTA!J$104:AN$104)</f>
        <v>109.05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331.55</v>
      </c>
      <c r="AB9" s="75">
        <f>-STOA!O9</f>
        <v>0</v>
      </c>
      <c r="AC9">
        <f t="shared" si="0"/>
        <v>14.659532707136963</v>
      </c>
      <c r="AD9">
        <f t="shared" si="1"/>
        <v>1343.8381032293489</v>
      </c>
      <c r="AE9">
        <f>'IDT-1'!C9</f>
        <v>-5.7990000000000004</v>
      </c>
      <c r="AF9" s="24"/>
      <c r="AG9">
        <f t="shared" si="2"/>
        <v>1338.0391032293489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-43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861.18478126451851</v>
      </c>
      <c r="P10" s="36">
        <v>58.36999999999999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18.18</v>
      </c>
      <c r="U10" s="37">
        <f>SUMPRODUCT(LTA!J10:AN10,LTA!J$102:AN$102,LTA!J$104:AN$104)</f>
        <v>108.92999999999999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-135</v>
      </c>
      <c r="AA10" s="75">
        <f>STOA!I10</f>
        <v>331.55</v>
      </c>
      <c r="AB10" s="75">
        <f>-STOA!O10</f>
        <v>0</v>
      </c>
      <c r="AC10">
        <f t="shared" si="0"/>
        <v>14.883676022714042</v>
      </c>
      <c r="AD10">
        <f t="shared" si="1"/>
        <v>1316.8539599137721</v>
      </c>
      <c r="AE10">
        <f>'IDT-1'!C10</f>
        <v>0</v>
      </c>
      <c r="AF10" s="24"/>
      <c r="AG10">
        <f t="shared" si="2"/>
        <v>1316.8539599137721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-44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855.74567825130441</v>
      </c>
      <c r="P11" s="36">
        <v>58.36999999999999</v>
      </c>
      <c r="Q11" s="36">
        <v>18.837460231868427</v>
      </c>
      <c r="R11" s="38">
        <v>0</v>
      </c>
      <c r="S11" s="38">
        <v>0</v>
      </c>
      <c r="T11" s="37">
        <f>SUMPRODUCT(LTA!J11:AN11,LTA!J$101:AN$101,LTA!J$104:AN$104)</f>
        <v>17.8</v>
      </c>
      <c r="U11" s="37">
        <f>SUMPRODUCT(LTA!J11:AN11,LTA!J$102:AN$102,LTA!J$104:AN$104)</f>
        <v>108.75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-80</v>
      </c>
      <c r="AA11" s="75">
        <f>STOA!I11</f>
        <v>331.55</v>
      </c>
      <c r="AB11" s="75">
        <f>-STOA!O11</f>
        <v>-80</v>
      </c>
      <c r="AC11">
        <f t="shared" si="0"/>
        <v>15.106105869385813</v>
      </c>
      <c r="AD11">
        <f t="shared" si="1"/>
        <v>1279.6324270538862</v>
      </c>
      <c r="AE11">
        <f>'IDT-1'!C11</f>
        <v>0</v>
      </c>
      <c r="AF11" s="24"/>
      <c r="AG11">
        <f t="shared" si="2"/>
        <v>1279.6324270538862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5.4825499999999998</v>
      </c>
      <c r="E12">
        <f>GT_NG!Q12</f>
        <v>8.0162177816391544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852.30885527924943</v>
      </c>
      <c r="P12" s="36">
        <v>58.36999999999999</v>
      </c>
      <c r="Q12" s="36">
        <v>18.837460231868427</v>
      </c>
      <c r="R12" s="38">
        <v>0</v>
      </c>
      <c r="S12" s="38">
        <v>0</v>
      </c>
      <c r="T12" s="37">
        <f>SUMPRODUCT(LTA!J12:AN12,LTA!J$101:AN$101,LTA!J$104:AN$104)</f>
        <v>17.47</v>
      </c>
      <c r="U12" s="37">
        <f>SUMPRODUCT(LTA!J12:AN12,LTA!J$102:AN$102,LTA!J$104:AN$104)</f>
        <v>108.71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-89.99</v>
      </c>
      <c r="AA12" s="75">
        <f>STOA!I12</f>
        <v>331.55</v>
      </c>
      <c r="AB12" s="75">
        <f>-STOA!O12</f>
        <v>-80</v>
      </c>
      <c r="AC12">
        <f t="shared" si="0"/>
        <v>15.205684702407735</v>
      </c>
      <c r="AD12">
        <f t="shared" si="1"/>
        <v>1260.7355415690706</v>
      </c>
      <c r="AE12">
        <f>'IDT-1'!C12</f>
        <v>0</v>
      </c>
      <c r="AF12" s="24"/>
      <c r="AG12">
        <f t="shared" si="2"/>
        <v>1260.7355415690706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5.4825499999999998</v>
      </c>
      <c r="E13">
        <f>GT_NG!Q13</f>
        <v>8.0162177816391544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849.20190687893717</v>
      </c>
      <c r="P13" s="36">
        <v>58.36999999999999</v>
      </c>
      <c r="Q13" s="36">
        <v>18.837460231868427</v>
      </c>
      <c r="R13" s="38">
        <v>0</v>
      </c>
      <c r="S13" s="38">
        <v>0</v>
      </c>
      <c r="T13" s="37">
        <f>SUMPRODUCT(LTA!J13:AN13,LTA!J$101:AN$101,LTA!J$104:AN$104)</f>
        <v>17.239999999999998</v>
      </c>
      <c r="U13" s="37">
        <f>SUMPRODUCT(LTA!J13:AN13,LTA!J$102:AN$102,LTA!J$104:AN$104)</f>
        <v>108.64999999999999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-115</v>
      </c>
      <c r="AA13" s="75">
        <f>STOA!I13</f>
        <v>331.55</v>
      </c>
      <c r="AB13" s="75">
        <f>-STOA!O13</f>
        <v>-80</v>
      </c>
      <c r="AC13">
        <f t="shared" si="0"/>
        <v>15.362321015726312</v>
      </c>
      <c r="AD13">
        <f t="shared" si="1"/>
        <v>1236.1719568554399</v>
      </c>
      <c r="AE13">
        <f>'IDT-1'!C13</f>
        <v>0</v>
      </c>
      <c r="AF13" s="24"/>
      <c r="AG13">
        <f t="shared" si="2"/>
        <v>1236.1719568554399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-51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5.4825499999999998</v>
      </c>
      <c r="E14">
        <f>GT_NG!Q14</f>
        <v>8.0162177816391544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849.20190687893717</v>
      </c>
      <c r="P14" s="36">
        <v>58.36999999999999</v>
      </c>
      <c r="Q14" s="36">
        <v>18.837460231868427</v>
      </c>
      <c r="R14" s="38">
        <v>0</v>
      </c>
      <c r="S14" s="38">
        <v>0</v>
      </c>
      <c r="T14" s="37">
        <f>SUMPRODUCT(LTA!J14:AN14,LTA!J$101:AN$101,LTA!J$104:AN$104)</f>
        <v>16.739999999999998</v>
      </c>
      <c r="U14" s="37">
        <f>SUMPRODUCT(LTA!J14:AN14,LTA!J$102:AN$102,LTA!J$104:AN$104)</f>
        <v>108.32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-135</v>
      </c>
      <c r="AA14" s="75">
        <f>STOA!I14</f>
        <v>331.55</v>
      </c>
      <c r="AB14" s="75">
        <f>-STOA!O14</f>
        <v>-80</v>
      </c>
      <c r="AC14">
        <f t="shared" si="0"/>
        <v>15.514823311125827</v>
      </c>
      <c r="AD14">
        <f t="shared" si="1"/>
        <v>1217.1894545600403</v>
      </c>
      <c r="AE14">
        <f>'IDT-1'!C14</f>
        <v>0</v>
      </c>
      <c r="AF14" s="24"/>
      <c r="AG14">
        <f t="shared" si="2"/>
        <v>1217.1894545600403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-49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5.4825499999999998</v>
      </c>
      <c r="E15">
        <f>GT_NG!Q15</f>
        <v>8.0162177816391544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848.81070508202572</v>
      </c>
      <c r="P15" s="36">
        <v>68.37</v>
      </c>
      <c r="Q15" s="36">
        <v>18.837460231868427</v>
      </c>
      <c r="R15" s="38">
        <v>0</v>
      </c>
      <c r="S15" s="38">
        <v>0</v>
      </c>
      <c r="T15" s="37">
        <f>SUMPRODUCT(LTA!J15:AN15,LTA!J$101:AN$101,LTA!J$104:AN$104)</f>
        <v>16.43</v>
      </c>
      <c r="U15" s="37">
        <f>SUMPRODUCT(LTA!J15:AN15,LTA!J$102:AN$102,LTA!J$104:AN$104)</f>
        <v>108.32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-65</v>
      </c>
      <c r="AA15" s="75">
        <f>STOA!I15</f>
        <v>236.58999999999997</v>
      </c>
      <c r="AB15" s="75">
        <f>-STOA!O15</f>
        <v>-80</v>
      </c>
      <c r="AC15">
        <f t="shared" si="0"/>
        <v>14.361488996814218</v>
      </c>
      <c r="AD15">
        <f t="shared" si="1"/>
        <v>1177.6815870774406</v>
      </c>
      <c r="AE15">
        <f>'IDT-1'!C15</f>
        <v>0</v>
      </c>
      <c r="AF15" s="24"/>
      <c r="AG15">
        <f t="shared" si="2"/>
        <v>1177.6815870774406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-74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5.4825499999999998</v>
      </c>
      <c r="E16">
        <f>GT_NG!Q16</f>
        <v>8.0162177816391544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848.61418829717945</v>
      </c>
      <c r="P16" s="36">
        <v>68.37</v>
      </c>
      <c r="Q16" s="36">
        <v>18.837460231868427</v>
      </c>
      <c r="R16" s="38">
        <v>0</v>
      </c>
      <c r="S16" s="38">
        <v>0</v>
      </c>
      <c r="T16" s="37">
        <f>SUMPRODUCT(LTA!J16:AN16,LTA!J$101:AN$101,LTA!J$104:AN$104)</f>
        <v>21.88</v>
      </c>
      <c r="U16" s="37">
        <f>SUMPRODUCT(LTA!J16:AN16,LTA!J$102:AN$102,LTA!J$104:AN$104)</f>
        <v>108.32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-75</v>
      </c>
      <c r="AA16" s="75">
        <f>STOA!I16</f>
        <v>236.58999999999997</v>
      </c>
      <c r="AB16" s="75">
        <f>-STOA!O16</f>
        <v>-80</v>
      </c>
      <c r="AC16">
        <f t="shared" si="0"/>
        <v>14.487622796807329</v>
      </c>
      <c r="AD16">
        <f t="shared" si="1"/>
        <v>1173.8089364926013</v>
      </c>
      <c r="AE16">
        <f>'IDT-1'!C16</f>
        <v>0</v>
      </c>
      <c r="AF16" s="24"/>
      <c r="AG16">
        <f t="shared" si="2"/>
        <v>1173.8089364926013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-73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5.4825499999999998</v>
      </c>
      <c r="E17">
        <f>GT_NG!Q17</f>
        <v>8.0162177816391544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847.71907097293956</v>
      </c>
      <c r="P17" s="36">
        <v>68.37</v>
      </c>
      <c r="Q17" s="36">
        <v>18.837460231868427</v>
      </c>
      <c r="R17" s="38">
        <v>0</v>
      </c>
      <c r="S17" s="38">
        <v>0</v>
      </c>
      <c r="T17" s="37">
        <f>SUMPRODUCT(LTA!J17:AN17,LTA!J$101:AN$101,LTA!J$104:AN$104)</f>
        <v>21.54</v>
      </c>
      <c r="U17" s="37">
        <f>SUMPRODUCT(LTA!J17:AN17,LTA!J$102:AN$102,LTA!J$104:AN$104)</f>
        <v>108.32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-100</v>
      </c>
      <c r="AA17" s="75">
        <f>STOA!I17</f>
        <v>236.58999999999997</v>
      </c>
      <c r="AB17" s="75">
        <f>-STOA!O17</f>
        <v>-80</v>
      </c>
      <c r="AC17">
        <f t="shared" si="0"/>
        <v>14.618803804709142</v>
      </c>
      <c r="AD17">
        <f t="shared" si="1"/>
        <v>1156.4426381604594</v>
      </c>
      <c r="AE17">
        <f>'IDT-1'!C17</f>
        <v>0</v>
      </c>
      <c r="AF17" s="24"/>
      <c r="AG17">
        <f t="shared" si="2"/>
        <v>1156.4426381604594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5.4825499999999998</v>
      </c>
      <c r="E18">
        <f>GT_NG!Q18</f>
        <v>8.0162177816391544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847.74296343537981</v>
      </c>
      <c r="P18" s="36">
        <v>68.37</v>
      </c>
      <c r="Q18" s="36">
        <v>18.837460231868427</v>
      </c>
      <c r="R18" s="38">
        <v>0</v>
      </c>
      <c r="S18" s="38">
        <v>0</v>
      </c>
      <c r="T18" s="37">
        <f>SUMPRODUCT(LTA!J18:AN18,LTA!J$101:AN$101,LTA!J$104:AN$104)</f>
        <v>21.21</v>
      </c>
      <c r="U18" s="37">
        <f>SUMPRODUCT(LTA!J18:AN18,LTA!J$102:AN$102,LTA!J$104:AN$104)</f>
        <v>108.32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-125</v>
      </c>
      <c r="AA18" s="75">
        <f>STOA!I18</f>
        <v>236.58999999999997</v>
      </c>
      <c r="AB18" s="75">
        <f>-STOA!O18</f>
        <v>-80</v>
      </c>
      <c r="AC18">
        <f t="shared" si="0"/>
        <v>14.846941373955692</v>
      </c>
      <c r="AD18">
        <f t="shared" si="1"/>
        <v>1129.9083930536531</v>
      </c>
      <c r="AE18">
        <f>'IDT-1'!C18</f>
        <v>0</v>
      </c>
      <c r="AF18" s="24"/>
      <c r="AG18">
        <f t="shared" si="2"/>
        <v>1129.9083930536531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5.4825499999999998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848.57977984762874</v>
      </c>
      <c r="P19" s="36">
        <v>68.37</v>
      </c>
      <c r="Q19" s="36">
        <v>18.837460231868427</v>
      </c>
      <c r="R19" s="38">
        <v>0</v>
      </c>
      <c r="S19" s="38">
        <v>0</v>
      </c>
      <c r="T19" s="37">
        <f>SUMPRODUCT(LTA!J19:AN19,LTA!J$101:AN$101,LTA!J$104:AN$104)</f>
        <v>20.89</v>
      </c>
      <c r="U19" s="37">
        <f>SUMPRODUCT(LTA!J19:AN19,LTA!J$102:AN$102,LTA!J$104:AN$104)</f>
        <v>108.32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-55</v>
      </c>
      <c r="AA19" s="75">
        <f>STOA!I19</f>
        <v>236.58999999999997</v>
      </c>
      <c r="AB19" s="75">
        <f>-STOA!O19</f>
        <v>-165</v>
      </c>
      <c r="AC19">
        <f t="shared" si="0"/>
        <v>14.869245613427875</v>
      </c>
      <c r="AD19">
        <f t="shared" si="1"/>
        <v>1128.4029052264298</v>
      </c>
      <c r="AE19">
        <f>'IDT-1'!C19</f>
        <v>0</v>
      </c>
      <c r="AF19" s="24"/>
      <c r="AG19">
        <f t="shared" si="2"/>
        <v>1128.4029052264298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-52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8.0162177816391544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846.2963317093039</v>
      </c>
      <c r="P20" s="36">
        <v>68.37</v>
      </c>
      <c r="Q20" s="36">
        <v>18.837460231868427</v>
      </c>
      <c r="R20" s="38">
        <v>0</v>
      </c>
      <c r="S20" s="38">
        <v>0</v>
      </c>
      <c r="T20" s="37">
        <f>SUMPRODUCT(LTA!J20:AN20,LTA!J$101:AN$101,LTA!J$104:AN$104)</f>
        <v>20.54</v>
      </c>
      <c r="U20" s="37">
        <f>SUMPRODUCT(LTA!J20:AN20,LTA!J$102:AN$102,LTA!J$104:AN$104)</f>
        <v>108.32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-65</v>
      </c>
      <c r="AA20" s="75">
        <f>STOA!I20</f>
        <v>236.58999999999997</v>
      </c>
      <c r="AB20" s="75">
        <f>-STOA!O20</f>
        <v>-165</v>
      </c>
      <c r="AC20">
        <f t="shared" si="0"/>
        <v>14.961486927599156</v>
      </c>
      <c r="AD20">
        <f t="shared" si="1"/>
        <v>1112.6772157739335</v>
      </c>
      <c r="AE20">
        <f>'IDT-1'!C20</f>
        <v>0</v>
      </c>
      <c r="AF20" s="24"/>
      <c r="AG20">
        <f t="shared" si="2"/>
        <v>1112.6772157739335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8.0162177816391544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851.99218123249227</v>
      </c>
      <c r="P21" s="36">
        <v>68.37</v>
      </c>
      <c r="Q21" s="36">
        <v>18.837460231868427</v>
      </c>
      <c r="R21" s="38">
        <v>0</v>
      </c>
      <c r="S21" s="38">
        <v>0</v>
      </c>
      <c r="T21" s="37">
        <f>SUMPRODUCT(LTA!J21:AN21,LTA!J$101:AN$101,LTA!J$104:AN$104)</f>
        <v>20.22</v>
      </c>
      <c r="U21" s="37">
        <f>SUMPRODUCT(LTA!J21:AN21,LTA!J$102:AN$102,LTA!J$104:AN$104)</f>
        <v>108.32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-85</v>
      </c>
      <c r="AA21" s="75">
        <f>STOA!I21</f>
        <v>236.58999999999997</v>
      </c>
      <c r="AB21" s="75">
        <f>-STOA!O21</f>
        <v>-165</v>
      </c>
      <c r="AC21">
        <f t="shared" si="0"/>
        <v>15.141966316236143</v>
      </c>
      <c r="AD21">
        <f t="shared" si="1"/>
        <v>1102.872585908485</v>
      </c>
      <c r="AE21">
        <f>'IDT-1'!C21</f>
        <v>0</v>
      </c>
      <c r="AF21" s="24"/>
      <c r="AG21">
        <f t="shared" si="2"/>
        <v>1102.872585908485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8.0162177816391544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851.99218123249227</v>
      </c>
      <c r="P22" s="36">
        <v>68.37</v>
      </c>
      <c r="Q22" s="36">
        <v>18.837460231868427</v>
      </c>
      <c r="R22" s="38">
        <v>0</v>
      </c>
      <c r="S22" s="38">
        <v>0</v>
      </c>
      <c r="T22" s="37">
        <f>SUMPRODUCT(LTA!J22:AN22,LTA!J$101:AN$101,LTA!J$104:AN$104)</f>
        <v>19.690000000000001</v>
      </c>
      <c r="U22" s="37">
        <f>SUMPRODUCT(LTA!J22:AN22,LTA!J$102:AN$102,LTA!J$104:AN$104)</f>
        <v>108.32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-90</v>
      </c>
      <c r="AA22" s="75">
        <f>STOA!I22</f>
        <v>236.58999999999997</v>
      </c>
      <c r="AB22" s="75">
        <f>-STOA!O22</f>
        <v>-165</v>
      </c>
      <c r="AC22">
        <f t="shared" si="0"/>
        <v>15.190571081369313</v>
      </c>
      <c r="AD22">
        <f t="shared" si="1"/>
        <v>1096.2939811433519</v>
      </c>
      <c r="AE22">
        <f>'IDT-1'!C22</f>
        <v>0</v>
      </c>
      <c r="AF22" s="24"/>
      <c r="AG22">
        <f t="shared" si="2"/>
        <v>1096.2939811433519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-51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846.2963317093039</v>
      </c>
      <c r="P23" s="36">
        <v>68.37</v>
      </c>
      <c r="Q23" s="36">
        <v>18.837460231868427</v>
      </c>
      <c r="R23" s="38">
        <v>0</v>
      </c>
      <c r="S23" s="38">
        <v>0</v>
      </c>
      <c r="T23" s="37">
        <f>SUMPRODUCT(LTA!J23:AN23,LTA!J$101:AN$101,LTA!J$104:AN$104)</f>
        <v>21.22</v>
      </c>
      <c r="U23" s="37">
        <f>SUMPRODUCT(LTA!J23:AN23,LTA!J$102:AN$102,LTA!J$104:AN$104)</f>
        <v>108.32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-65</v>
      </c>
      <c r="AA23" s="75">
        <f>STOA!I23</f>
        <v>206.98999999999998</v>
      </c>
      <c r="AB23" s="75">
        <f>-STOA!O23</f>
        <v>-165</v>
      </c>
      <c r="AC23">
        <f t="shared" si="0"/>
        <v>14.618209652377203</v>
      </c>
      <c r="AD23">
        <f t="shared" si="1"/>
        <v>1094.1004930491558</v>
      </c>
      <c r="AE23">
        <f>'IDT-1'!C23</f>
        <v>0</v>
      </c>
      <c r="AF23" s="24"/>
      <c r="AG23">
        <f t="shared" si="2"/>
        <v>1094.1004930491558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-45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846.2963317093039</v>
      </c>
      <c r="P24" s="36">
        <v>68.37</v>
      </c>
      <c r="Q24" s="36">
        <v>18.837460231868427</v>
      </c>
      <c r="R24" s="38">
        <v>0</v>
      </c>
      <c r="S24" s="38">
        <v>0</v>
      </c>
      <c r="T24" s="37">
        <f>SUMPRODUCT(LTA!J24:AN24,LTA!J$101:AN$101,LTA!J$104:AN$104)</f>
        <v>21.35</v>
      </c>
      <c r="U24" s="37">
        <f>SUMPRODUCT(LTA!J24:AN24,LTA!J$102:AN$102,LTA!J$104:AN$104)</f>
        <v>108.32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-70</v>
      </c>
      <c r="AA24" s="75">
        <f>STOA!I24</f>
        <v>206.98999999999998</v>
      </c>
      <c r="AB24" s="75">
        <f>-STOA!O24</f>
        <v>-165</v>
      </c>
      <c r="AC24">
        <f t="shared" si="0"/>
        <v>14.654866162465984</v>
      </c>
      <c r="AD24">
        <f t="shared" si="1"/>
        <v>1090.1938365390668</v>
      </c>
      <c r="AE24">
        <f>'IDT-1'!C24</f>
        <v>0</v>
      </c>
      <c r="AF24" s="24"/>
      <c r="AG24">
        <f t="shared" si="2"/>
        <v>1090.1938365390668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-44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846.2963317093039</v>
      </c>
      <c r="P25" s="36">
        <v>68.37</v>
      </c>
      <c r="Q25" s="36">
        <v>18.837460231868427</v>
      </c>
      <c r="R25" s="38">
        <v>0</v>
      </c>
      <c r="S25" s="38">
        <v>0</v>
      </c>
      <c r="T25" s="37">
        <f>SUMPRODUCT(LTA!J25:AN25,LTA!J$101:AN$101,LTA!J$104:AN$104)</f>
        <v>21.07</v>
      </c>
      <c r="U25" s="37">
        <f>SUMPRODUCT(LTA!J25:AN25,LTA!J$102:AN$102,LTA!J$104:AN$104)</f>
        <v>108.32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-95</v>
      </c>
      <c r="AA25" s="75">
        <f>STOA!I25</f>
        <v>206.98999999999998</v>
      </c>
      <c r="AB25" s="75">
        <f>-STOA!O25</f>
        <v>-165</v>
      </c>
      <c r="AC25">
        <f t="shared" si="0"/>
        <v>14.723427182643547</v>
      </c>
      <c r="AD25">
        <f t="shared" si="1"/>
        <v>1081.8452755188894</v>
      </c>
      <c r="AE25">
        <f>'IDT-1'!C25</f>
        <v>0</v>
      </c>
      <c r="AF25" s="24"/>
      <c r="AG25">
        <f t="shared" si="2"/>
        <v>1081.8452755188894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848.52833154990412</v>
      </c>
      <c r="P26" s="36">
        <v>68.37</v>
      </c>
      <c r="Q26" s="36">
        <v>18.837460231868427</v>
      </c>
      <c r="R26" s="38">
        <v>0</v>
      </c>
      <c r="S26" s="38">
        <v>0</v>
      </c>
      <c r="T26" s="37">
        <f>SUMPRODUCT(LTA!J26:AN26,LTA!J$101:AN$101,LTA!J$104:AN$104)</f>
        <v>20.66</v>
      </c>
      <c r="U26" s="37">
        <f>SUMPRODUCT(LTA!J26:AN26,LTA!J$102:AN$102,LTA!J$104:AN$104)</f>
        <v>108.32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-110</v>
      </c>
      <c r="AA26" s="75">
        <f>STOA!I26</f>
        <v>206.98999999999998</v>
      </c>
      <c r="AB26" s="75">
        <f>-STOA!O26</f>
        <v>-165</v>
      </c>
      <c r="AC26">
        <f t="shared" si="0"/>
        <v>14.87263269407376</v>
      </c>
      <c r="AD26">
        <f t="shared" si="1"/>
        <v>1068.5180698480594</v>
      </c>
      <c r="AE26">
        <f>'IDT-1'!C26</f>
        <v>0</v>
      </c>
      <c r="AF26" s="24"/>
      <c r="AG26">
        <f t="shared" si="2"/>
        <v>1068.5180698480594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8.0162177816391544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856.74208084707402</v>
      </c>
      <c r="P27" s="36">
        <v>68.37</v>
      </c>
      <c r="Q27" s="36">
        <v>18.837460231868427</v>
      </c>
      <c r="R27" s="38">
        <v>2.69</v>
      </c>
      <c r="S27" s="38">
        <v>0</v>
      </c>
      <c r="T27" s="37">
        <f>SUMPRODUCT(LTA!J27:AN27,LTA!J$101:AN$101,LTA!J$104:AN$104)</f>
        <v>20.54</v>
      </c>
      <c r="U27" s="37">
        <f>SUMPRODUCT(LTA!J27:AN27,LTA!J$102:AN$102,LTA!J$104:AN$104)</f>
        <v>108.32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-45</v>
      </c>
      <c r="AA27" s="75">
        <f>STOA!I27</f>
        <v>173.62</v>
      </c>
      <c r="AB27" s="75">
        <f>-STOA!O27</f>
        <v>-195</v>
      </c>
      <c r="AC27">
        <f t="shared" si="0"/>
        <v>14.336504842045432</v>
      </c>
      <c r="AD27">
        <f t="shared" si="1"/>
        <v>1084.4679469972575</v>
      </c>
      <c r="AE27">
        <f>'IDT-1'!C27</f>
        <v>0</v>
      </c>
      <c r="AF27" s="24"/>
      <c r="AG27">
        <f t="shared" si="2"/>
        <v>1084.4679469972575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-24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8.0162177816391544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856.74208084707402</v>
      </c>
      <c r="P28" s="36">
        <v>68.37</v>
      </c>
      <c r="Q28" s="36">
        <v>18.837460231868427</v>
      </c>
      <c r="R28" s="38">
        <v>5.62</v>
      </c>
      <c r="S28" s="38">
        <v>0</v>
      </c>
      <c r="T28" s="37">
        <f>SUMPRODUCT(LTA!J28:AN28,LTA!J$101:AN$101,LTA!J$104:AN$104)</f>
        <v>22.23</v>
      </c>
      <c r="U28" s="37">
        <f>SUMPRODUCT(LTA!J28:AN28,LTA!J$102:AN$102,LTA!J$104:AN$104)</f>
        <v>108.32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-50</v>
      </c>
      <c r="AA28" s="75">
        <f>STOA!I28</f>
        <v>173.62</v>
      </c>
      <c r="AB28" s="75">
        <f>-STOA!O28</f>
        <v>-195</v>
      </c>
      <c r="AC28">
        <f t="shared" si="0"/>
        <v>14.412673352134211</v>
      </c>
      <c r="AD28">
        <f t="shared" si="1"/>
        <v>1085.0117784871688</v>
      </c>
      <c r="AE28">
        <f>'IDT-1'!C28</f>
        <v>0</v>
      </c>
      <c r="AF28" s="24"/>
      <c r="AG28">
        <f t="shared" si="2"/>
        <v>1085.0117784871688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-23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8.0162177816391544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858.39640955841003</v>
      </c>
      <c r="P29" s="36">
        <v>68.37</v>
      </c>
      <c r="Q29" s="36">
        <v>18.837460231868427</v>
      </c>
      <c r="R29" s="38">
        <v>10.55</v>
      </c>
      <c r="S29" s="38">
        <v>0</v>
      </c>
      <c r="T29" s="37">
        <f>SUMPRODUCT(LTA!J29:AN29,LTA!J$101:AN$101,LTA!J$104:AN$104)</f>
        <v>25.04</v>
      </c>
      <c r="U29" s="37">
        <f>SUMPRODUCT(LTA!J29:AN29,LTA!J$102:AN$102,LTA!J$104:AN$104)</f>
        <v>108.32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-50</v>
      </c>
      <c r="AA29" s="75">
        <f>STOA!I29</f>
        <v>173.62</v>
      </c>
      <c r="AB29" s="75">
        <f>-STOA!O29</f>
        <v>-195</v>
      </c>
      <c r="AC29">
        <f t="shared" si="0"/>
        <v>14.539734082404946</v>
      </c>
      <c r="AD29">
        <f t="shared" si="1"/>
        <v>1089.2790464682341</v>
      </c>
      <c r="AE29">
        <f>'IDT-1'!C29</f>
        <v>0</v>
      </c>
      <c r="AF29" s="24"/>
      <c r="AG29">
        <f t="shared" si="2"/>
        <v>1089.2790464682341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8.0162177816391544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862.61684448009339</v>
      </c>
      <c r="P30" s="36">
        <v>68.37</v>
      </c>
      <c r="Q30" s="36">
        <v>18.837460231868427</v>
      </c>
      <c r="R30" s="38">
        <v>19.59</v>
      </c>
      <c r="S30" s="38">
        <v>0</v>
      </c>
      <c r="T30" s="37">
        <f>SUMPRODUCT(LTA!J30:AN30,LTA!J$101:AN$101,LTA!J$104:AN$104)</f>
        <v>32.35</v>
      </c>
      <c r="U30" s="37">
        <f>SUMPRODUCT(LTA!J30:AN30,LTA!J$102:AN$102,LTA!J$104:AN$104)</f>
        <v>108.32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-65</v>
      </c>
      <c r="AA30" s="75">
        <f>STOA!I30</f>
        <v>173.62</v>
      </c>
      <c r="AB30" s="75">
        <f>-STOA!O30</f>
        <v>-195</v>
      </c>
      <c r="AC30">
        <f t="shared" si="0"/>
        <v>14.907194587681859</v>
      </c>
      <c r="AD30">
        <f t="shared" si="1"/>
        <v>1088.4820208846402</v>
      </c>
      <c r="AE30">
        <f>'IDT-1'!C30</f>
        <v>0</v>
      </c>
      <c r="AF30" s="24"/>
      <c r="AG30">
        <f t="shared" si="2"/>
        <v>1088.4820208846402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8.0162177816391544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859.50989607978113</v>
      </c>
      <c r="P31" s="36">
        <v>68.37</v>
      </c>
      <c r="Q31" s="36">
        <v>18.837460231868427</v>
      </c>
      <c r="R31" s="38">
        <v>23.75</v>
      </c>
      <c r="S31" s="38">
        <v>0</v>
      </c>
      <c r="T31" s="37">
        <f>SUMPRODUCT(LTA!J31:AN31,LTA!J$101:AN$101,LTA!J$104:AN$104)</f>
        <v>41.4</v>
      </c>
      <c r="U31" s="37">
        <f>SUMPRODUCT(LTA!J31:AN31,LTA!J$102:AN$102,LTA!J$104:AN$104)</f>
        <v>108.32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-75</v>
      </c>
      <c r="AA31" s="75">
        <f>STOA!I31</f>
        <v>173.62</v>
      </c>
      <c r="AB31" s="75">
        <f>-STOA!O31</f>
        <v>-195</v>
      </c>
      <c r="AC31">
        <f t="shared" si="0"/>
        <v>15.2091765022918</v>
      </c>
      <c r="AD31">
        <f t="shared" si="1"/>
        <v>1074.2830905697185</v>
      </c>
      <c r="AE31">
        <f>'IDT-1'!C31</f>
        <v>0</v>
      </c>
      <c r="AF31" s="24"/>
      <c r="AG31">
        <f t="shared" si="2"/>
        <v>1074.2830905697185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-48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8.0162177816391544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855.34438892992182</v>
      </c>
      <c r="P32" s="36">
        <v>68.37</v>
      </c>
      <c r="Q32" s="36">
        <v>18.837460231868427</v>
      </c>
      <c r="R32" s="38">
        <v>23.749999999999996</v>
      </c>
      <c r="S32" s="38">
        <v>0</v>
      </c>
      <c r="T32" s="37">
        <f>SUMPRODUCT(LTA!J32:AN32,LTA!J$101:AN$101,LTA!J$104:AN$104)</f>
        <v>52.429999999999993</v>
      </c>
      <c r="U32" s="37">
        <f>SUMPRODUCT(LTA!J32:AN32,LTA!J$102:AN$102,LTA!J$104:AN$104)</f>
        <v>108.32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-90</v>
      </c>
      <c r="AA32" s="75">
        <f>STOA!I32</f>
        <v>173.62</v>
      </c>
      <c r="AB32" s="75">
        <f>-STOA!O32</f>
        <v>-195</v>
      </c>
      <c r="AC32">
        <f t="shared" si="0"/>
        <v>15.358365314594995</v>
      </c>
      <c r="AD32">
        <f t="shared" si="1"/>
        <v>1070.9983946075561</v>
      </c>
      <c r="AE32">
        <f>'IDT-1'!C32</f>
        <v>0</v>
      </c>
      <c r="AF32" s="24"/>
      <c r="AG32">
        <f t="shared" si="2"/>
        <v>1070.9983946075561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-43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8.0162177816391544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852.00298795324591</v>
      </c>
      <c r="P33" s="36">
        <v>68.37</v>
      </c>
      <c r="Q33" s="36">
        <v>18.837460231868427</v>
      </c>
      <c r="R33" s="38">
        <v>24.3</v>
      </c>
      <c r="S33" s="38">
        <v>0</v>
      </c>
      <c r="T33" s="37">
        <f>SUMPRODUCT(LTA!J33:AN33,LTA!J$101:AN$101,LTA!J$104:AN$104)</f>
        <v>67.36</v>
      </c>
      <c r="U33" s="37">
        <f>SUMPRODUCT(LTA!J33:AN33,LTA!J$102:AN$102,LTA!J$104:AN$104)</f>
        <v>108.32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-110</v>
      </c>
      <c r="AA33" s="75">
        <f>STOA!I33</f>
        <v>173.62</v>
      </c>
      <c r="AB33" s="75">
        <f>-STOA!O33</f>
        <v>-195</v>
      </c>
      <c r="AC33">
        <f t="shared" si="0"/>
        <v>15.589478771310976</v>
      </c>
      <c r="AD33">
        <f t="shared" si="1"/>
        <v>1068.9058801741635</v>
      </c>
      <c r="AE33">
        <f>'IDT-1'!C33</f>
        <v>0</v>
      </c>
      <c r="AF33" s="24"/>
      <c r="AG33">
        <f t="shared" si="2"/>
        <v>1068.9058801741635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8.0162177816391544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852.00298795324591</v>
      </c>
      <c r="P34" s="36">
        <v>68.37</v>
      </c>
      <c r="Q34" s="36">
        <v>18.837460231868427</v>
      </c>
      <c r="R34" s="38">
        <v>24.3</v>
      </c>
      <c r="S34" s="38">
        <v>0</v>
      </c>
      <c r="T34" s="37">
        <f>SUMPRODUCT(LTA!J34:AN34,LTA!J$101:AN$101,LTA!J$104:AN$104)</f>
        <v>82.39</v>
      </c>
      <c r="U34" s="37">
        <f>SUMPRODUCT(LTA!J34:AN34,LTA!J$102:AN$102,LTA!J$104:AN$104)</f>
        <v>108.32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-160</v>
      </c>
      <c r="AA34" s="75">
        <f>STOA!I34</f>
        <v>173.62</v>
      </c>
      <c r="AB34" s="75">
        <f>-STOA!O34</f>
        <v>-165</v>
      </c>
      <c r="AC34">
        <f t="shared" si="0"/>
        <v>15.908183449277079</v>
      </c>
      <c r="AD34">
        <f t="shared" si="1"/>
        <v>1062.6171754961977</v>
      </c>
      <c r="AE34">
        <f>'IDT-1'!C34</f>
        <v>0</v>
      </c>
      <c r="AF34" s="24"/>
      <c r="AG34">
        <f t="shared" si="2"/>
        <v>1062.6171754961977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8.0162177816391544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849.61832437777855</v>
      </c>
      <c r="P35" s="36">
        <v>68.37</v>
      </c>
      <c r="Q35" s="36">
        <v>18.837460231868427</v>
      </c>
      <c r="R35" s="38">
        <v>26.3</v>
      </c>
      <c r="S35" s="38">
        <v>0</v>
      </c>
      <c r="T35" s="37">
        <f>SUMPRODUCT(LTA!J35:AN35,LTA!J$101:AN$101,LTA!J$104:AN$104)</f>
        <v>94.14</v>
      </c>
      <c r="U35" s="37">
        <f>SUMPRODUCT(LTA!J35:AN35,LTA!J$102:AN$102,LTA!J$104:AN$104)</f>
        <v>108.32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-285</v>
      </c>
      <c r="AA35" s="75">
        <f>STOA!I35</f>
        <v>173.62</v>
      </c>
      <c r="AB35" s="75">
        <f>-STOA!O35</f>
        <v>-70</v>
      </c>
      <c r="AC35">
        <f t="shared" si="0"/>
        <v>16.212395342823463</v>
      </c>
      <c r="AD35">
        <f t="shared" si="1"/>
        <v>1050.6783000271842</v>
      </c>
      <c r="AE35">
        <f>'IDT-1'!C35</f>
        <v>0</v>
      </c>
      <c r="AF35" s="24"/>
      <c r="AG35">
        <f t="shared" si="2"/>
        <v>1050.6783000271842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-31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8.0167014613778704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849.61832437777855</v>
      </c>
      <c r="P36" s="36">
        <v>68.37</v>
      </c>
      <c r="Q36" s="36">
        <v>18.837460231868427</v>
      </c>
      <c r="R36" s="38">
        <v>26.3</v>
      </c>
      <c r="S36" s="38">
        <v>0</v>
      </c>
      <c r="T36" s="37">
        <f>SUMPRODUCT(LTA!J36:AN36,LTA!J$101:AN$101,LTA!J$104:AN$104)</f>
        <v>109.6</v>
      </c>
      <c r="U36" s="37">
        <f>SUMPRODUCT(LTA!J36:AN36,LTA!J$102:AN$102,LTA!J$104:AN$104)</f>
        <v>108.32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-300</v>
      </c>
      <c r="AA36" s="75">
        <f>STOA!I36</f>
        <v>173.62</v>
      </c>
      <c r="AB36" s="75">
        <f>-STOA!O36</f>
        <v>-70</v>
      </c>
      <c r="AC36">
        <f t="shared" si="0"/>
        <v>16.518158542126873</v>
      </c>
      <c r="AD36">
        <f t="shared" si="1"/>
        <v>1046.9496705076194</v>
      </c>
      <c r="AE36">
        <f>'IDT-1'!C36</f>
        <v>0</v>
      </c>
      <c r="AF36" s="24"/>
      <c r="AG36">
        <f t="shared" si="2"/>
        <v>1046.9496705076194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8.0167014613778704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847.77760366516713</v>
      </c>
      <c r="P37" s="36">
        <v>68.37</v>
      </c>
      <c r="Q37" s="36">
        <v>18.837460231868427</v>
      </c>
      <c r="R37" s="38">
        <v>26.3</v>
      </c>
      <c r="S37" s="38">
        <v>0</v>
      </c>
      <c r="T37" s="37">
        <f>SUMPRODUCT(LTA!J37:AN37,LTA!J$101:AN$101,LTA!J$104:AN$104)</f>
        <v>126.83</v>
      </c>
      <c r="U37" s="37">
        <f>SUMPRODUCT(LTA!J37:AN37,LTA!J$102:AN$102,LTA!J$104:AN$104)</f>
        <v>108.32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-325</v>
      </c>
      <c r="AA37" s="75">
        <f>STOA!I37</f>
        <v>173.62</v>
      </c>
      <c r="AB37" s="75">
        <f>-STOA!O37</f>
        <v>-70</v>
      </c>
      <c r="AC37">
        <f t="shared" si="0"/>
        <v>16.813390495255408</v>
      </c>
      <c r="AD37">
        <f t="shared" si="1"/>
        <v>1044.0437178418795</v>
      </c>
      <c r="AE37">
        <f>'IDT-1'!C37</f>
        <v>0</v>
      </c>
      <c r="AF37" s="24"/>
      <c r="AG37">
        <f t="shared" si="2"/>
        <v>1044.0437178418795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8.0167014613778704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846.16668197482488</v>
      </c>
      <c r="P38" s="36">
        <v>68.37</v>
      </c>
      <c r="Q38" s="36">
        <v>18.837460231868427</v>
      </c>
      <c r="R38" s="38">
        <v>26.3</v>
      </c>
      <c r="S38" s="38">
        <v>0</v>
      </c>
      <c r="T38" s="37">
        <f>SUMPRODUCT(LTA!J38:AN38,LTA!J$101:AN$101,LTA!J$104:AN$104)</f>
        <v>143.11000000000001</v>
      </c>
      <c r="U38" s="37">
        <f>SUMPRODUCT(LTA!J38:AN38,LTA!J$102:AN$102,LTA!J$104:AN$104)</f>
        <v>108.32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-340</v>
      </c>
      <c r="AA38" s="75">
        <f>STOA!I38</f>
        <v>173.62</v>
      </c>
      <c r="AB38" s="75">
        <f>-STOA!O38</f>
        <v>-70</v>
      </c>
      <c r="AC38">
        <f t="shared" si="0"/>
        <v>17.049015914646741</v>
      </c>
      <c r="AD38">
        <f t="shared" si="1"/>
        <v>1046.4771707321459</v>
      </c>
      <c r="AE38">
        <f>'IDT-1'!C38</f>
        <v>0</v>
      </c>
      <c r="AF38" s="24"/>
      <c r="AG38">
        <f t="shared" si="2"/>
        <v>1046.4771707321459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7.9451237697584247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842.525146555079</v>
      </c>
      <c r="P39" s="36">
        <v>68.37</v>
      </c>
      <c r="Q39" s="36">
        <v>18.837460231868427</v>
      </c>
      <c r="R39" s="38">
        <v>26.3</v>
      </c>
      <c r="S39" s="38">
        <v>0</v>
      </c>
      <c r="T39" s="37">
        <f>SUMPRODUCT(LTA!J39:AN39,LTA!J$101:AN$101,LTA!J$104:AN$104)</f>
        <v>158.75</v>
      </c>
      <c r="U39" s="37">
        <f>SUMPRODUCT(LTA!J39:AN39,LTA!J$102:AN$102,LTA!J$104:AN$104)</f>
        <v>108.32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-345</v>
      </c>
      <c r="AA39" s="75">
        <f>STOA!I39</f>
        <v>173.62</v>
      </c>
      <c r="AB39" s="75">
        <f>-STOA!O39</f>
        <v>-70</v>
      </c>
      <c r="AC39">
        <f t="shared" si="0"/>
        <v>17.322656942188438</v>
      </c>
      <c r="AD39">
        <f t="shared" si="1"/>
        <v>1039.130416593239</v>
      </c>
      <c r="AE39">
        <f>'IDT-1'!C39</f>
        <v>0</v>
      </c>
      <c r="AF39" s="24"/>
      <c r="AG39">
        <f t="shared" si="2"/>
        <v>1039.130416593239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-39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7.9451237697584247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842.52645957448112</v>
      </c>
      <c r="P40" s="36">
        <v>68.37</v>
      </c>
      <c r="Q40" s="36">
        <v>18.837460231868427</v>
      </c>
      <c r="R40" s="38">
        <v>26.3</v>
      </c>
      <c r="S40" s="38">
        <v>0</v>
      </c>
      <c r="T40" s="37">
        <f>SUMPRODUCT(LTA!J40:AN40,LTA!J$101:AN$101,LTA!J$104:AN$104)</f>
        <v>174.81</v>
      </c>
      <c r="U40" s="37">
        <f>SUMPRODUCT(LTA!J40:AN40,LTA!J$102:AN$102,LTA!J$104:AN$104)</f>
        <v>108.32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-340</v>
      </c>
      <c r="AA40" s="75">
        <f>STOA!I40</f>
        <v>173.62</v>
      </c>
      <c r="AB40" s="75">
        <f>-STOA!O40</f>
        <v>-70</v>
      </c>
      <c r="AC40">
        <f t="shared" si="0"/>
        <v>17.437362114192588</v>
      </c>
      <c r="AD40">
        <f t="shared" si="1"/>
        <v>1058.0770244406367</v>
      </c>
      <c r="AE40">
        <f>'IDT-1'!C40</f>
        <v>0</v>
      </c>
      <c r="AF40" s="24"/>
      <c r="AG40">
        <f t="shared" si="2"/>
        <v>1058.0770244406367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7.9451237697584247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842.52645957448112</v>
      </c>
      <c r="P41" s="36">
        <v>68.37</v>
      </c>
      <c r="Q41" s="36">
        <v>18.837460231868427</v>
      </c>
      <c r="R41" s="38">
        <v>26.3</v>
      </c>
      <c r="S41" s="38">
        <v>0</v>
      </c>
      <c r="T41" s="37">
        <f>SUMPRODUCT(LTA!J41:AN41,LTA!J$101:AN$101,LTA!J$104:AN$104)</f>
        <v>189.06</v>
      </c>
      <c r="U41" s="37">
        <f>SUMPRODUCT(LTA!J41:AN41,LTA!J$102:AN$102,LTA!J$104:AN$104)</f>
        <v>108.32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-335</v>
      </c>
      <c r="AA41" s="75">
        <f>STOA!I41</f>
        <v>173.62</v>
      </c>
      <c r="AB41" s="75">
        <f>-STOA!O41</f>
        <v>-70</v>
      </c>
      <c r="AC41">
        <f t="shared" si="0"/>
        <v>17.58051836923698</v>
      </c>
      <c r="AD41">
        <f t="shared" si="1"/>
        <v>1070.1838681855925</v>
      </c>
      <c r="AE41">
        <f>'IDT-1'!C41</f>
        <v>0</v>
      </c>
      <c r="AF41" s="24"/>
      <c r="AG41">
        <f t="shared" si="2"/>
        <v>1070.1838681855925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-48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7.9451237697584247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842.52645957448112</v>
      </c>
      <c r="P42" s="36">
        <v>68.37</v>
      </c>
      <c r="Q42" s="36">
        <v>18.837460231868427</v>
      </c>
      <c r="R42" s="38">
        <v>26.3</v>
      </c>
      <c r="S42" s="38">
        <v>0</v>
      </c>
      <c r="T42" s="37">
        <f>SUMPRODUCT(LTA!J42:AN42,LTA!J$101:AN$101,LTA!J$104:AN$104)</f>
        <v>200.15</v>
      </c>
      <c r="U42" s="37">
        <f>SUMPRODUCT(LTA!J42:AN42,LTA!J$102:AN$102,LTA!J$104:AN$104)</f>
        <v>108.32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-329.99</v>
      </c>
      <c r="AA42" s="75">
        <f>STOA!I42</f>
        <v>173.62</v>
      </c>
      <c r="AB42" s="75">
        <f>-STOA!O42</f>
        <v>-70</v>
      </c>
      <c r="AC42">
        <f t="shared" si="0"/>
        <v>17.606996567784194</v>
      </c>
      <c r="AD42">
        <f t="shared" si="1"/>
        <v>1089.2573899870451</v>
      </c>
      <c r="AE42">
        <f>'IDT-1'!C42</f>
        <v>0</v>
      </c>
      <c r="AF42" s="24"/>
      <c r="AG42">
        <f t="shared" si="2"/>
        <v>1089.2573899870451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7.9434368275438043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841.5348805680137</v>
      </c>
      <c r="P43" s="36">
        <v>68.37</v>
      </c>
      <c r="Q43" s="36">
        <v>18.837460231868427</v>
      </c>
      <c r="R43" s="38">
        <v>26.3</v>
      </c>
      <c r="S43" s="38">
        <v>0</v>
      </c>
      <c r="T43" s="37">
        <f>SUMPRODUCT(LTA!J43:AN43,LTA!J$101:AN$101,LTA!J$104:AN$104)</f>
        <v>210.28</v>
      </c>
      <c r="U43" s="37">
        <f>SUMPRODUCT(LTA!J43:AN43,LTA!J$102:AN$102,LTA!J$104:AN$104)</f>
        <v>108.32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-330</v>
      </c>
      <c r="AA43" s="75">
        <f>STOA!I43</f>
        <v>173.62</v>
      </c>
      <c r="AB43" s="75">
        <f>-STOA!O43</f>
        <v>-50</v>
      </c>
      <c r="AC43">
        <f t="shared" si="0"/>
        <v>17.518804185789303</v>
      </c>
      <c r="AD43">
        <f t="shared" si="1"/>
        <v>1117.4723164203581</v>
      </c>
      <c r="AE43">
        <f>'IDT-1'!C43</f>
        <v>0</v>
      </c>
      <c r="AF43" s="24"/>
      <c r="AG43">
        <f t="shared" si="2"/>
        <v>1117.4723164203581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7.9434368275438043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841.5348805680137</v>
      </c>
      <c r="P44" s="36">
        <v>68.37</v>
      </c>
      <c r="Q44" s="36">
        <v>18.837460231868427</v>
      </c>
      <c r="R44" s="38">
        <v>26.3</v>
      </c>
      <c r="S44" s="38">
        <v>0</v>
      </c>
      <c r="T44" s="37">
        <f>SUMPRODUCT(LTA!J44:AN44,LTA!J$101:AN$101,LTA!J$104:AN$104)</f>
        <v>219.11</v>
      </c>
      <c r="U44" s="37">
        <f>SUMPRODUCT(LTA!J44:AN44,LTA!J$102:AN$102,LTA!J$104:AN$104)</f>
        <v>108.32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-320</v>
      </c>
      <c r="AA44" s="75">
        <f>STOA!I44</f>
        <v>173.62</v>
      </c>
      <c r="AB44" s="75">
        <f>-STOA!O44</f>
        <v>-50</v>
      </c>
      <c r="AC44">
        <f t="shared" si="0"/>
        <v>17.427823762867593</v>
      </c>
      <c r="AD44">
        <f t="shared" si="1"/>
        <v>1145.3932968432798</v>
      </c>
      <c r="AE44">
        <f>'IDT-1'!C44</f>
        <v>0</v>
      </c>
      <c r="AF44" s="24"/>
      <c r="AG44">
        <f t="shared" si="2"/>
        <v>1145.3932968432798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-37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7.9434368275438043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841.5348805680137</v>
      </c>
      <c r="P45" s="36">
        <v>68.37</v>
      </c>
      <c r="Q45" s="36">
        <v>18.837460231868427</v>
      </c>
      <c r="R45" s="38">
        <v>26.3</v>
      </c>
      <c r="S45" s="38">
        <v>0</v>
      </c>
      <c r="T45" s="37">
        <f>SUMPRODUCT(LTA!J45:AN45,LTA!J$101:AN$101,LTA!J$104:AN$104)</f>
        <v>226.04000000000002</v>
      </c>
      <c r="U45" s="37">
        <f>SUMPRODUCT(LTA!J45:AN45,LTA!J$102:AN$102,LTA!J$104:AN$104)</f>
        <v>108.32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-305</v>
      </c>
      <c r="AA45" s="75">
        <f>STOA!I45</f>
        <v>173.62</v>
      </c>
      <c r="AB45" s="75">
        <f>-STOA!O45</f>
        <v>-50</v>
      </c>
      <c r="AC45">
        <f t="shared" si="0"/>
        <v>17.346757722512468</v>
      </c>
      <c r="AD45">
        <f t="shared" si="1"/>
        <v>1168.4043628836348</v>
      </c>
      <c r="AE45">
        <f>'IDT-1'!C45</f>
        <v>0</v>
      </c>
      <c r="AF45" s="24"/>
      <c r="AG45">
        <f t="shared" si="2"/>
        <v>1168.4043628836348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-36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7.9434368275438043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841.5348805680137</v>
      </c>
      <c r="P46" s="36">
        <v>68.37</v>
      </c>
      <c r="Q46" s="36">
        <v>18.837460231868427</v>
      </c>
      <c r="R46" s="38">
        <v>26.3</v>
      </c>
      <c r="S46" s="38">
        <v>0</v>
      </c>
      <c r="T46" s="37">
        <f>SUMPRODUCT(LTA!J46:AN46,LTA!J$101:AN$101,LTA!J$104:AN$104)</f>
        <v>230.43</v>
      </c>
      <c r="U46" s="37">
        <f>SUMPRODUCT(LTA!J46:AN46,LTA!J$102:AN$102,LTA!J$104:AN$104)</f>
        <v>107.99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-294.99</v>
      </c>
      <c r="AA46" s="75">
        <f>STOA!I46</f>
        <v>173.62</v>
      </c>
      <c r="AB46" s="75">
        <f>-STOA!O46</f>
        <v>-50</v>
      </c>
      <c r="AC46">
        <f t="shared" si="0"/>
        <v>17.124931243093584</v>
      </c>
      <c r="AD46">
        <f t="shared" si="1"/>
        <v>1201.6961893630537</v>
      </c>
      <c r="AE46">
        <f>'IDT-1'!C46</f>
        <v>0</v>
      </c>
      <c r="AF46" s="24"/>
      <c r="AG46">
        <f t="shared" si="2"/>
        <v>1201.6961893630537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-17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7.9434368275438043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845.1079795828922</v>
      </c>
      <c r="P47" s="36">
        <v>68.37</v>
      </c>
      <c r="Q47" s="36">
        <v>18.837460231868427</v>
      </c>
      <c r="R47" s="38">
        <v>26.3</v>
      </c>
      <c r="S47" s="38">
        <v>0</v>
      </c>
      <c r="T47" s="37">
        <f>SUMPRODUCT(LTA!J47:AN47,LTA!J$101:AN$101,LTA!J$104:AN$104)</f>
        <v>234.73</v>
      </c>
      <c r="U47" s="37">
        <f>SUMPRODUCT(LTA!J47:AN47,LTA!J$102:AN$102,LTA!J$104:AN$104)</f>
        <v>107.99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-265</v>
      </c>
      <c r="AA47" s="75">
        <f>STOA!I47</f>
        <v>173.62</v>
      </c>
      <c r="AB47" s="75">
        <f>-STOA!O47</f>
        <v>-50</v>
      </c>
      <c r="AC47">
        <f t="shared" si="0"/>
        <v>16.839178194811922</v>
      </c>
      <c r="AD47">
        <f t="shared" si="1"/>
        <v>1249.845041426214</v>
      </c>
      <c r="AE47">
        <f>'IDT-1'!C47</f>
        <v>0</v>
      </c>
      <c r="AF47" s="24"/>
      <c r="AG47">
        <f t="shared" si="2"/>
        <v>1249.845041426214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7.9434368275438043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845.1079795828922</v>
      </c>
      <c r="P48" s="36">
        <v>68.37</v>
      </c>
      <c r="Q48" s="36">
        <v>18.837460231868427</v>
      </c>
      <c r="R48" s="38">
        <v>26.3</v>
      </c>
      <c r="S48" s="38">
        <v>0</v>
      </c>
      <c r="T48" s="37">
        <f>SUMPRODUCT(LTA!J48:AN48,LTA!J$101:AN$101,LTA!J$104:AN$104)</f>
        <v>237.57000000000002</v>
      </c>
      <c r="U48" s="37">
        <f>SUMPRODUCT(LTA!J48:AN48,LTA!J$102:AN$102,LTA!J$104:AN$104)</f>
        <v>107.99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-250</v>
      </c>
      <c r="AA48" s="75">
        <f>STOA!I48</f>
        <v>173.62</v>
      </c>
      <c r="AB48" s="75">
        <f>-STOA!O48</f>
        <v>-50</v>
      </c>
      <c r="AC48">
        <f t="shared" si="0"/>
        <v>16.68660764436801</v>
      </c>
      <c r="AD48">
        <f t="shared" si="1"/>
        <v>1272.8376119766576</v>
      </c>
      <c r="AE48">
        <f>'IDT-1'!C48</f>
        <v>0</v>
      </c>
      <c r="AF48" s="24"/>
      <c r="AG48">
        <f t="shared" si="2"/>
        <v>1272.8376119766576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7.9434368275438043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56.06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845.1079795828922</v>
      </c>
      <c r="P49" s="36">
        <v>68.37</v>
      </c>
      <c r="Q49" s="36">
        <v>18.837460231868427</v>
      </c>
      <c r="R49" s="38">
        <v>26.3</v>
      </c>
      <c r="S49" s="38">
        <v>0</v>
      </c>
      <c r="T49" s="37">
        <f>SUMPRODUCT(LTA!J49:AN49,LTA!J$101:AN$101,LTA!J$104:AN$104)</f>
        <v>239.47000000000003</v>
      </c>
      <c r="U49" s="37">
        <f>SUMPRODUCT(LTA!J49:AN49,LTA!J$102:AN$102,LTA!J$104:AN$104)</f>
        <v>107.99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-229.98</v>
      </c>
      <c r="AA49" s="75">
        <f>STOA!I49</f>
        <v>173.62</v>
      </c>
      <c r="AB49" s="75">
        <f>-STOA!O49</f>
        <v>-50</v>
      </c>
      <c r="AC49">
        <f t="shared" si="0"/>
        <v>16.494299075555865</v>
      </c>
      <c r="AD49">
        <f t="shared" si="1"/>
        <v>1295.4121704575828</v>
      </c>
      <c r="AE49">
        <f>'IDT-1'!C49</f>
        <v>0</v>
      </c>
      <c r="AF49" s="24"/>
      <c r="AG49">
        <f t="shared" si="2"/>
        <v>1295.4121704575828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7.9434368275438043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56.06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845.1079795828922</v>
      </c>
      <c r="P50" s="36">
        <v>68.37</v>
      </c>
      <c r="Q50" s="36">
        <v>18.837460231868427</v>
      </c>
      <c r="R50" s="38">
        <v>26.3</v>
      </c>
      <c r="S50" s="38">
        <v>0</v>
      </c>
      <c r="T50" s="37">
        <f>SUMPRODUCT(LTA!J50:AN50,LTA!J$101:AN$101,LTA!J$104:AN$104)</f>
        <v>239.47000000000003</v>
      </c>
      <c r="U50" s="37">
        <f>SUMPRODUCT(LTA!J50:AN50,LTA!J$102:AN$102,LTA!J$104:AN$104)</f>
        <v>107.99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-219.99</v>
      </c>
      <c r="AA50" s="75">
        <f>STOA!I50</f>
        <v>173.62</v>
      </c>
      <c r="AB50" s="75">
        <f>-STOA!O50</f>
        <v>-50</v>
      </c>
      <c r="AC50">
        <f t="shared" si="0"/>
        <v>16.405606581609135</v>
      </c>
      <c r="AD50">
        <f t="shared" si="1"/>
        <v>1305.4908629515296</v>
      </c>
      <c r="AE50">
        <f>'IDT-1'!C50</f>
        <v>0</v>
      </c>
      <c r="AF50" s="24"/>
      <c r="AG50">
        <f t="shared" si="2"/>
        <v>1305.4908629515296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7.9416428797970182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56.06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850.80836208476694</v>
      </c>
      <c r="P51" s="36">
        <v>68.37</v>
      </c>
      <c r="Q51" s="36">
        <v>18.837460231868427</v>
      </c>
      <c r="R51" s="38">
        <v>26.3</v>
      </c>
      <c r="S51" s="38">
        <v>0</v>
      </c>
      <c r="T51" s="37">
        <f>SUMPRODUCT(LTA!J51:AN51,LTA!J$101:AN$101,LTA!J$104:AN$104)</f>
        <v>240.91000000000003</v>
      </c>
      <c r="U51" s="37">
        <f>SUMPRODUCT(LTA!J51:AN51,LTA!J$102:AN$102,LTA!J$104:AN$104)</f>
        <v>107.99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-205</v>
      </c>
      <c r="AA51" s="75">
        <f>STOA!I51</f>
        <v>173.62</v>
      </c>
      <c r="AB51" s="75">
        <f>-STOA!O51</f>
        <v>-50</v>
      </c>
      <c r="AC51">
        <f t="shared" si="0"/>
        <v>16.37973366693873</v>
      </c>
      <c r="AD51">
        <f t="shared" si="1"/>
        <v>1322.6453244203278</v>
      </c>
      <c r="AE51">
        <f>'IDT-1'!C51</f>
        <v>0</v>
      </c>
      <c r="AF51" s="24"/>
      <c r="AG51">
        <f t="shared" si="2"/>
        <v>1322.6453244203278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7.9416428797970182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56.06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850.80836208476694</v>
      </c>
      <c r="P52" s="36">
        <v>68.37</v>
      </c>
      <c r="Q52" s="36">
        <v>18.837460231868427</v>
      </c>
      <c r="R52" s="38">
        <v>26.3</v>
      </c>
      <c r="S52" s="38">
        <v>0</v>
      </c>
      <c r="T52" s="37">
        <f>SUMPRODUCT(LTA!J52:AN52,LTA!J$101:AN$101,LTA!J$104:AN$104)</f>
        <v>244.85000000000002</v>
      </c>
      <c r="U52" s="37">
        <f>SUMPRODUCT(LTA!J52:AN52,LTA!J$102:AN$102,LTA!J$104:AN$104)</f>
        <v>107.99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-189.99</v>
      </c>
      <c r="AA52" s="75">
        <f>STOA!I52</f>
        <v>173.62</v>
      </c>
      <c r="AB52" s="75">
        <f>-STOA!O52</f>
        <v>-50</v>
      </c>
      <c r="AC52">
        <f t="shared" si="0"/>
        <v>16.361048120530334</v>
      </c>
      <c r="AD52">
        <f t="shared" si="1"/>
        <v>1332.6140099667361</v>
      </c>
      <c r="AE52">
        <f>'IDT-1'!C52</f>
        <v>0</v>
      </c>
      <c r="AF52" s="24"/>
      <c r="AG52">
        <f t="shared" si="2"/>
        <v>1332.6140099667361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-14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7.9416428797970182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56.06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845.11251256157868</v>
      </c>
      <c r="P53" s="36">
        <v>68.37</v>
      </c>
      <c r="Q53" s="36">
        <v>18.837460231868427</v>
      </c>
      <c r="R53" s="38">
        <v>26.3</v>
      </c>
      <c r="S53" s="38">
        <v>0</v>
      </c>
      <c r="T53" s="37">
        <f>SUMPRODUCT(LTA!J53:AN53,LTA!J$101:AN$101,LTA!J$104:AN$104)</f>
        <v>245.78</v>
      </c>
      <c r="U53" s="37">
        <f>SUMPRODUCT(LTA!J53:AN53,LTA!J$102:AN$102,LTA!J$104:AN$104)</f>
        <v>108.82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-180</v>
      </c>
      <c r="AA53" s="75">
        <f>STOA!I53</f>
        <v>173.62</v>
      </c>
      <c r="AB53" s="75">
        <f>-STOA!O53</f>
        <v>-50</v>
      </c>
      <c r="AC53">
        <f t="shared" si="0"/>
        <v>16.388648318656866</v>
      </c>
      <c r="AD53">
        <f t="shared" si="1"/>
        <v>1321.6405602454213</v>
      </c>
      <c r="AE53">
        <f>'IDT-1'!C53</f>
        <v>0</v>
      </c>
      <c r="AF53" s="24"/>
      <c r="AG53">
        <f t="shared" si="2"/>
        <v>1321.6405602454213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-31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7.9416428797970182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56.06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845.08123007500728</v>
      </c>
      <c r="P54" s="36">
        <v>68.37</v>
      </c>
      <c r="Q54" s="36">
        <v>18.837460231868427</v>
      </c>
      <c r="R54" s="38">
        <v>26.3</v>
      </c>
      <c r="S54" s="38">
        <v>0</v>
      </c>
      <c r="T54" s="37">
        <f>SUMPRODUCT(LTA!J54:AN54,LTA!J$101:AN$101,LTA!J$104:AN$104)</f>
        <v>246.34</v>
      </c>
      <c r="U54" s="37">
        <f>SUMPRODUCT(LTA!J54:AN54,LTA!J$102:AN$102,LTA!J$104:AN$104)</f>
        <v>108.82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-175</v>
      </c>
      <c r="AA54" s="75">
        <f>STOA!I54</f>
        <v>173.62</v>
      </c>
      <c r="AB54" s="75">
        <f>-STOA!O54</f>
        <v>-50</v>
      </c>
      <c r="AC54">
        <f t="shared" si="0"/>
        <v>16.357788522686256</v>
      </c>
      <c r="AD54">
        <f t="shared" si="1"/>
        <v>1326.2001375548205</v>
      </c>
      <c r="AE54">
        <f>'IDT-1'!C54</f>
        <v>0</v>
      </c>
      <c r="AF54" s="24"/>
      <c r="AG54">
        <f t="shared" si="2"/>
        <v>1326.2001375548205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7.9416428797970182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55.78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842.73504409008513</v>
      </c>
      <c r="P55" s="36">
        <v>68.37</v>
      </c>
      <c r="Q55" s="36">
        <v>18.837460231868427</v>
      </c>
      <c r="R55" s="38">
        <v>26.3</v>
      </c>
      <c r="S55" s="38">
        <v>0</v>
      </c>
      <c r="T55" s="37">
        <f>SUMPRODUCT(LTA!J55:AN55,LTA!J$101:AN$101,LTA!J$104:AN$104)</f>
        <v>247.61</v>
      </c>
      <c r="U55" s="37">
        <f>SUMPRODUCT(LTA!J55:AN55,LTA!J$102:AN$102,LTA!J$104:AN$104)</f>
        <v>108.82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-180</v>
      </c>
      <c r="AA55" s="75">
        <f>STOA!I55</f>
        <v>173.62</v>
      </c>
      <c r="AB55" s="75">
        <f>-STOA!O55</f>
        <v>-50</v>
      </c>
      <c r="AC55">
        <f t="shared" si="0"/>
        <v>16.354732213541141</v>
      </c>
      <c r="AD55">
        <f t="shared" si="1"/>
        <v>1323.8470078790435</v>
      </c>
      <c r="AE55">
        <f>'IDT-1'!C55</f>
        <v>0</v>
      </c>
      <c r="AF55" s="24"/>
      <c r="AG55">
        <f t="shared" si="2"/>
        <v>1323.8470078790435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-28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7.9416428797970182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55.78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842.73504409008513</v>
      </c>
      <c r="P56" s="36">
        <v>68.37</v>
      </c>
      <c r="Q56" s="36">
        <v>18.837460231868427</v>
      </c>
      <c r="R56" s="38">
        <v>26.3</v>
      </c>
      <c r="S56" s="38">
        <v>0</v>
      </c>
      <c r="T56" s="37">
        <f>SUMPRODUCT(LTA!J56:AN56,LTA!J$101:AN$101,LTA!J$104:AN$104)</f>
        <v>249.05</v>
      </c>
      <c r="U56" s="37">
        <f>SUMPRODUCT(LTA!J56:AN56,LTA!J$102:AN$102,LTA!J$104:AN$104)</f>
        <v>108.99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-170</v>
      </c>
      <c r="AA56" s="75">
        <f>STOA!I56</f>
        <v>173.62</v>
      </c>
      <c r="AB56" s="75">
        <f>-STOA!O56</f>
        <v>-50</v>
      </c>
      <c r="AC56">
        <f t="shared" si="0"/>
        <v>16.368900213541139</v>
      </c>
      <c r="AD56">
        <f t="shared" si="1"/>
        <v>1325.4428398790437</v>
      </c>
      <c r="AE56">
        <f>'IDT-1'!C56</f>
        <v>0</v>
      </c>
      <c r="AF56" s="24"/>
      <c r="AG56">
        <f t="shared" si="2"/>
        <v>1325.4428398790437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-38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7.9416428797970182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55.78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837.13594583036604</v>
      </c>
      <c r="P57" s="36">
        <v>68.37</v>
      </c>
      <c r="Q57" s="36">
        <v>18.837460231868427</v>
      </c>
      <c r="R57" s="38">
        <v>26.3</v>
      </c>
      <c r="S57" s="38">
        <v>0</v>
      </c>
      <c r="T57" s="37">
        <f>SUMPRODUCT(LTA!J57:AN57,LTA!J$101:AN$101,LTA!J$104:AN$104)</f>
        <v>251.27</v>
      </c>
      <c r="U57" s="37">
        <f>SUMPRODUCT(LTA!J57:AN57,LTA!J$102:AN$102,LTA!J$104:AN$104)</f>
        <v>109.50999999999999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-160</v>
      </c>
      <c r="AA57" s="75">
        <f>STOA!I57</f>
        <v>173.62</v>
      </c>
      <c r="AB57" s="75">
        <f>-STOA!O57</f>
        <v>-50</v>
      </c>
      <c r="AC57">
        <f t="shared" si="0"/>
        <v>16.441399551599758</v>
      </c>
      <c r="AD57">
        <f t="shared" si="1"/>
        <v>1311.5112422812658</v>
      </c>
      <c r="AE57">
        <f>'IDT-1'!C57</f>
        <v>0</v>
      </c>
      <c r="AF57" s="24"/>
      <c r="AG57">
        <f t="shared" si="2"/>
        <v>1311.5112422812658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-59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7.9416428797970182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55.78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837.13594583036604</v>
      </c>
      <c r="P58" s="36">
        <v>68.37</v>
      </c>
      <c r="Q58" s="36">
        <v>18.837460231868427</v>
      </c>
      <c r="R58" s="38">
        <v>26.3</v>
      </c>
      <c r="S58" s="38">
        <v>0</v>
      </c>
      <c r="T58" s="37">
        <f>SUMPRODUCT(LTA!J58:AN58,LTA!J$101:AN$101,LTA!J$104:AN$104)</f>
        <v>247.16000000000003</v>
      </c>
      <c r="U58" s="37">
        <f>SUMPRODUCT(LTA!J58:AN58,LTA!J$102:AN$102,LTA!J$104:AN$104)</f>
        <v>109.86999999999999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-150</v>
      </c>
      <c r="AA58" s="75">
        <f>STOA!I58</f>
        <v>173.62</v>
      </c>
      <c r="AB58" s="75">
        <f>-STOA!O58</f>
        <v>-50</v>
      </c>
      <c r="AC58">
        <f t="shared" si="0"/>
        <v>16.15981198097829</v>
      </c>
      <c r="AD58">
        <f t="shared" si="1"/>
        <v>1336.0428298518873</v>
      </c>
      <c r="AE58">
        <f>'IDT-1'!C58</f>
        <v>0</v>
      </c>
      <c r="AF58" s="24"/>
      <c r="AG58">
        <f t="shared" si="2"/>
        <v>1336.0428298518873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-41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7.9416428797970182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55.78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836.66390798966245</v>
      </c>
      <c r="P59" s="36">
        <v>68.37</v>
      </c>
      <c r="Q59" s="36">
        <v>18.837460231868427</v>
      </c>
      <c r="R59" s="38">
        <v>26.3</v>
      </c>
      <c r="S59" s="38">
        <v>0</v>
      </c>
      <c r="T59" s="37">
        <f>SUMPRODUCT(LTA!J59:AN59,LTA!J$101:AN$101,LTA!J$104:AN$104)</f>
        <v>243.35000000000002</v>
      </c>
      <c r="U59" s="37">
        <f>SUMPRODUCT(LTA!J59:AN59,LTA!J$102:AN$102,LTA!J$104:AN$104)</f>
        <v>110.22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-235</v>
      </c>
      <c r="AA59" s="75">
        <f>STOA!I59</f>
        <v>232.08</v>
      </c>
      <c r="AB59" s="75">
        <f>-STOA!O59</f>
        <v>0</v>
      </c>
      <c r="AC59">
        <f t="shared" si="0"/>
        <v>16.781708088335225</v>
      </c>
      <c r="AD59">
        <f t="shared" si="1"/>
        <v>1373.9488959038267</v>
      </c>
      <c r="AE59">
        <f>'IDT-1'!C59</f>
        <v>0</v>
      </c>
      <c r="AF59" s="24"/>
      <c r="AG59">
        <f t="shared" si="2"/>
        <v>1373.9488959038267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-22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7.9416428797970182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55.78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836.66390798966245</v>
      </c>
      <c r="P60" s="36">
        <v>68.37</v>
      </c>
      <c r="Q60" s="36">
        <v>18.837460231868427</v>
      </c>
      <c r="R60" s="38">
        <v>26.3</v>
      </c>
      <c r="S60" s="38">
        <v>0</v>
      </c>
      <c r="T60" s="37">
        <f>SUMPRODUCT(LTA!J60:AN60,LTA!J$101:AN$101,LTA!J$104:AN$104)</f>
        <v>242.17999999999998</v>
      </c>
      <c r="U60" s="37">
        <f>SUMPRODUCT(LTA!J60:AN60,LTA!J$102:AN$102,LTA!J$104:AN$104)</f>
        <v>110.14999999999999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-215</v>
      </c>
      <c r="AA60" s="75">
        <f>STOA!I60</f>
        <v>232.08</v>
      </c>
      <c r="AB60" s="75">
        <f>-STOA!O60</f>
        <v>0</v>
      </c>
      <c r="AC60">
        <f t="shared" si="0"/>
        <v>16.504452262669368</v>
      </c>
      <c r="AD60">
        <f t="shared" si="1"/>
        <v>1402.9861517294928</v>
      </c>
      <c r="AE60">
        <f>'IDT-1'!C60</f>
        <v>0</v>
      </c>
      <c r="AF60" s="24"/>
      <c r="AG60">
        <f t="shared" si="2"/>
        <v>1402.9861517294928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-12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7.9416428797970182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55.78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846.30900861438192</v>
      </c>
      <c r="P61" s="36">
        <v>68.37</v>
      </c>
      <c r="Q61" s="36">
        <v>18.837460231868427</v>
      </c>
      <c r="R61" s="38">
        <v>26.3</v>
      </c>
      <c r="S61" s="38">
        <v>0</v>
      </c>
      <c r="T61" s="37">
        <f>SUMPRODUCT(LTA!J61:AN61,LTA!J$101:AN$101,LTA!J$104:AN$104)</f>
        <v>237.51000000000002</v>
      </c>
      <c r="U61" s="37">
        <f>SUMPRODUCT(LTA!J61:AN61,LTA!J$102:AN$102,LTA!J$104:AN$104)</f>
        <v>110.33999999999999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-190</v>
      </c>
      <c r="AA61" s="75">
        <f>STOA!I61</f>
        <v>232.08</v>
      </c>
      <c r="AB61" s="75">
        <f>-STOA!O61</f>
        <v>0</v>
      </c>
      <c r="AC61">
        <f t="shared" si="0"/>
        <v>16.283561322501036</v>
      </c>
      <c r="AD61">
        <f t="shared" si="1"/>
        <v>1438.3721432943803</v>
      </c>
      <c r="AE61">
        <f>'IDT-1'!C61</f>
        <v>0</v>
      </c>
      <c r="AF61" s="24"/>
      <c r="AG61">
        <f t="shared" si="2"/>
        <v>1438.3721432943803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7.9416428797970182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55.78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846.30900861438192</v>
      </c>
      <c r="P62" s="36">
        <v>68.37</v>
      </c>
      <c r="Q62" s="36">
        <v>18.837460231868427</v>
      </c>
      <c r="R62" s="38">
        <v>26.3</v>
      </c>
      <c r="S62" s="38">
        <v>0</v>
      </c>
      <c r="T62" s="37">
        <f>SUMPRODUCT(LTA!J62:AN62,LTA!J$101:AN$101,LTA!J$104:AN$104)</f>
        <v>232.32</v>
      </c>
      <c r="U62" s="37">
        <f>SUMPRODUCT(LTA!J62:AN62,LTA!J$102:AN$102,LTA!J$104:AN$104)</f>
        <v>111.32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-135</v>
      </c>
      <c r="AA62" s="75">
        <f>STOA!I62</f>
        <v>232.08</v>
      </c>
      <c r="AB62" s="75">
        <f>-STOA!O62</f>
        <v>0</v>
      </c>
      <c r="AC62">
        <f t="shared" si="0"/>
        <v>15.811485073913465</v>
      </c>
      <c r="AD62">
        <f t="shared" si="1"/>
        <v>1483.6342195429679</v>
      </c>
      <c r="AE62">
        <f>'IDT-1'!C62</f>
        <v>-22.695</v>
      </c>
      <c r="AF62" s="24"/>
      <c r="AG62">
        <f t="shared" si="2"/>
        <v>1460.939219542968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7.9416428797970182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55.78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842.99062756268711</v>
      </c>
      <c r="P63" s="36">
        <v>68.37</v>
      </c>
      <c r="Q63" s="36">
        <v>18.837460231868427</v>
      </c>
      <c r="R63" s="38">
        <v>26.3</v>
      </c>
      <c r="S63" s="38">
        <v>0</v>
      </c>
      <c r="T63" s="37">
        <f>SUMPRODUCT(LTA!J63:AN63,LTA!J$101:AN$101,LTA!J$104:AN$104)</f>
        <v>225.97</v>
      </c>
      <c r="U63" s="37">
        <f>SUMPRODUCT(LTA!J63:AN63,LTA!J$102:AN$102,LTA!J$104:AN$104)</f>
        <v>109.85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-90</v>
      </c>
      <c r="AA63" s="75">
        <f>STOA!I63</f>
        <v>232.08</v>
      </c>
      <c r="AB63" s="75">
        <f>-STOA!O63</f>
        <v>0</v>
      </c>
      <c r="AC63">
        <f t="shared" si="0"/>
        <v>15.31395158215976</v>
      </c>
      <c r="AD63">
        <f t="shared" si="1"/>
        <v>1517.9933719830269</v>
      </c>
      <c r="AE63">
        <f>'IDT-1'!C63</f>
        <v>-50.226999999999997</v>
      </c>
      <c r="AF63" s="24"/>
      <c r="AG63">
        <f t="shared" si="2"/>
        <v>1467.7663719830268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7.9416428797970182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55.78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845.61085000589787</v>
      </c>
      <c r="P64" s="36">
        <v>68.37</v>
      </c>
      <c r="Q64" s="36">
        <v>18.837460231868427</v>
      </c>
      <c r="R64" s="38">
        <v>26.3</v>
      </c>
      <c r="S64" s="38">
        <v>0</v>
      </c>
      <c r="T64" s="37">
        <f>SUMPRODUCT(LTA!J64:AN64,LTA!J$101:AN$101,LTA!J$104:AN$104)</f>
        <v>205.76999999999998</v>
      </c>
      <c r="U64" s="37">
        <f>SUMPRODUCT(LTA!J64:AN64,LTA!J$102:AN$102,LTA!J$104:AN$104)</f>
        <v>109.99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-65</v>
      </c>
      <c r="AA64" s="75">
        <f>STOA!I64</f>
        <v>232.08</v>
      </c>
      <c r="AB64" s="75">
        <f>-STOA!O64</f>
        <v>0</v>
      </c>
      <c r="AC64">
        <f t="shared" si="0"/>
        <v>14.947406479127331</v>
      </c>
      <c r="AD64">
        <f t="shared" si="1"/>
        <v>1524.9201395292703</v>
      </c>
      <c r="AE64">
        <f>'IDT-1'!C64</f>
        <v>-65.739000000000004</v>
      </c>
      <c r="AF64" s="24"/>
      <c r="AG64">
        <f t="shared" si="2"/>
        <v>1459.1811395292702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-14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7.9416428797970182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55.78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841.51232259911831</v>
      </c>
      <c r="P65" s="36">
        <v>68.37</v>
      </c>
      <c r="Q65" s="36">
        <v>18.837460231868427</v>
      </c>
      <c r="R65" s="38">
        <v>26.3</v>
      </c>
      <c r="S65" s="38">
        <v>0</v>
      </c>
      <c r="T65" s="37">
        <f>SUMPRODUCT(LTA!J65:AN65,LTA!J$101:AN$101,LTA!J$104:AN$104)</f>
        <v>196.60000000000002</v>
      </c>
      <c r="U65" s="37">
        <f>SUMPRODUCT(LTA!J65:AN65,LTA!J$102:AN$102,LTA!J$104:AN$104)</f>
        <v>110.11999999999999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-35</v>
      </c>
      <c r="AA65" s="75">
        <f>STOA!I65</f>
        <v>232.08</v>
      </c>
      <c r="AB65" s="75">
        <f>-STOA!O65</f>
        <v>0</v>
      </c>
      <c r="AC65">
        <f t="shared" si="0"/>
        <v>14.769640545292301</v>
      </c>
      <c r="AD65">
        <f t="shared" si="1"/>
        <v>1518.9593780563257</v>
      </c>
      <c r="AE65">
        <f>'IDT-1'!C65</f>
        <v>-83.869</v>
      </c>
      <c r="AF65" s="24"/>
      <c r="AG65">
        <f t="shared" si="2"/>
        <v>1435.0903780563258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7.9416428797970182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55.78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841.51232259911831</v>
      </c>
      <c r="P66" s="36">
        <v>68.37</v>
      </c>
      <c r="Q66" s="36">
        <v>18.837460231868427</v>
      </c>
      <c r="R66" s="38">
        <v>26.3</v>
      </c>
      <c r="S66" s="38">
        <v>0</v>
      </c>
      <c r="T66" s="37">
        <f>SUMPRODUCT(LTA!J66:AN66,LTA!J$101:AN$101,LTA!J$104:AN$104)</f>
        <v>186.04999999999998</v>
      </c>
      <c r="U66" s="37">
        <f>SUMPRODUCT(LTA!J66:AN66,LTA!J$102:AN$102,LTA!J$104:AN$104)</f>
        <v>110.22999999999999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232.08</v>
      </c>
      <c r="AB66" s="75">
        <f>-STOA!O66</f>
        <v>0</v>
      </c>
      <c r="AC66">
        <f t="shared" si="0"/>
        <v>14.473571612281809</v>
      </c>
      <c r="AD66">
        <f t="shared" si="1"/>
        <v>1531.8154469893361</v>
      </c>
      <c r="AE66">
        <f>'IDT-1'!C66</f>
        <v>-104.346</v>
      </c>
      <c r="AF66" s="24"/>
      <c r="AG66">
        <f t="shared" si="2"/>
        <v>1427.4694469893361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-49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7.9416428797970182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55.78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841.23368075641804</v>
      </c>
      <c r="P67" s="36">
        <v>68.37</v>
      </c>
      <c r="Q67" s="36">
        <v>18.837460231868427</v>
      </c>
      <c r="R67" s="38">
        <v>26.3</v>
      </c>
      <c r="S67" s="38">
        <v>0</v>
      </c>
      <c r="T67" s="37">
        <f>SUMPRODUCT(LTA!J67:AN67,LTA!J$101:AN$101,LTA!J$104:AN$104)</f>
        <v>171.6</v>
      </c>
      <c r="U67" s="37">
        <f>SUMPRODUCT(LTA!J67:AN67,LTA!J$102:AN$102,LTA!J$104:AN$104)</f>
        <v>110.17999999999999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232.08</v>
      </c>
      <c r="AB67" s="75">
        <f>-STOA!O67</f>
        <v>0</v>
      </c>
      <c r="AC67">
        <f t="shared" si="0"/>
        <v>14.476691476898976</v>
      </c>
      <c r="AD67">
        <f t="shared" si="1"/>
        <v>1502.0336852820185</v>
      </c>
      <c r="AE67">
        <f>'IDT-1'!C67</f>
        <v>-100</v>
      </c>
      <c r="AF67" s="24"/>
      <c r="AG67">
        <f t="shared" si="2"/>
        <v>1402.0336852820185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7.9416428797970182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55.78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841.23368075641804</v>
      </c>
      <c r="P68" s="36">
        <v>68.37</v>
      </c>
      <c r="Q68" s="36">
        <v>18.837460231868427</v>
      </c>
      <c r="R68" s="38">
        <v>26.3</v>
      </c>
      <c r="S68" s="38">
        <v>0</v>
      </c>
      <c r="T68" s="37">
        <f>SUMPRODUCT(LTA!J68:AN68,LTA!J$101:AN$101,LTA!J$104:AN$104)</f>
        <v>156.79</v>
      </c>
      <c r="U68" s="37">
        <f>SUMPRODUCT(LTA!J68:AN68,LTA!J$102:AN$102,LTA!J$104:AN$104)</f>
        <v>110.11999999999999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232.08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14.345835476898975</v>
      </c>
      <c r="AD68">
        <f t="shared" ref="AD68:AD98" si="4">SUM(B68:AB68,AI68:AR68)-AC68</f>
        <v>1487.2945412820184</v>
      </c>
      <c r="AE68">
        <f>'IDT-1'!C68</f>
        <v>-95</v>
      </c>
      <c r="AF68" s="24"/>
      <c r="AG68">
        <f t="shared" ref="AG68:AG98" si="5">SUM(AD68:AF68)</f>
        <v>1392.2945412820184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-64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7.9416428797970182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56.06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850.3648693855605</v>
      </c>
      <c r="P69" s="36">
        <v>68.37</v>
      </c>
      <c r="Q69" s="36">
        <v>18.837460231868427</v>
      </c>
      <c r="R69" s="38">
        <v>26.3</v>
      </c>
      <c r="S69" s="38">
        <v>0</v>
      </c>
      <c r="T69" s="37">
        <f>SUMPRODUCT(LTA!J69:AN69,LTA!J$101:AN$101,LTA!J$104:AN$104)</f>
        <v>143.22</v>
      </c>
      <c r="U69" s="37">
        <f>SUMPRODUCT(LTA!J69:AN69,LTA!J$102:AN$102,LTA!J$104:AN$104)</f>
        <v>110.03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232.08</v>
      </c>
      <c r="AB69" s="75">
        <f>-STOA!O69</f>
        <v>0</v>
      </c>
      <c r="AC69">
        <f t="shared" si="3"/>
        <v>14.246299044180061</v>
      </c>
      <c r="AD69">
        <f t="shared" si="4"/>
        <v>1490.1452663438799</v>
      </c>
      <c r="AE69">
        <f>'IDT-1'!C69</f>
        <v>-90</v>
      </c>
      <c r="AF69" s="24"/>
      <c r="AG69">
        <f t="shared" si="5"/>
        <v>1400.1452663438799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-57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7.9416428797970182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56.06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853.8196170090954</v>
      </c>
      <c r="P70" s="36">
        <v>68.37</v>
      </c>
      <c r="Q70" s="36">
        <v>18.837460231868427</v>
      </c>
      <c r="R70" s="38">
        <v>24.322672821189141</v>
      </c>
      <c r="S70" s="38">
        <v>0</v>
      </c>
      <c r="T70" s="37">
        <f>SUMPRODUCT(LTA!J70:AN70,LTA!J$101:AN$101,LTA!J$104:AN$104)</f>
        <v>128.99</v>
      </c>
      <c r="U70" s="37">
        <f>SUMPRODUCT(LTA!J70:AN70,LTA!J$102:AN$102,LTA!J$104:AN$104)</f>
        <v>110.13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232.08</v>
      </c>
      <c r="AB70" s="75">
        <f>-STOA!O70</f>
        <v>0</v>
      </c>
      <c r="AC70">
        <f t="shared" si="3"/>
        <v>14.179346981704612</v>
      </c>
      <c r="AD70">
        <f t="shared" si="4"/>
        <v>1472.5596388510796</v>
      </c>
      <c r="AE70">
        <f>'IDT-1'!C70</f>
        <v>-84.23</v>
      </c>
      <c r="AF70" s="24"/>
      <c r="AG70">
        <f t="shared" si="5"/>
        <v>1388.3296388510796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-62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7.9416428797970182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56.06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849.11460904671026</v>
      </c>
      <c r="P71" s="36">
        <v>68.37</v>
      </c>
      <c r="Q71" s="36">
        <v>18.837460231868427</v>
      </c>
      <c r="R71" s="38">
        <v>22.91</v>
      </c>
      <c r="S71" s="38">
        <v>0</v>
      </c>
      <c r="T71" s="37">
        <f>SUMPRODUCT(LTA!J71:AN71,LTA!J$101:AN$101,LTA!J$104:AN$104)</f>
        <v>119.18</v>
      </c>
      <c r="U71" s="37">
        <f>SUMPRODUCT(LTA!J71:AN71,LTA!J$102:AN$102,LTA!J$104:AN$104)</f>
        <v>110.16999999999999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173.62</v>
      </c>
      <c r="AB71" s="75">
        <f>-STOA!O71</f>
        <v>0</v>
      </c>
      <c r="AC71">
        <f t="shared" si="3"/>
        <v>13.383037350454035</v>
      </c>
      <c r="AD71">
        <f t="shared" si="4"/>
        <v>1415.0082676987561</v>
      </c>
      <c r="AE71">
        <f>'IDT-1'!C71</f>
        <v>-30</v>
      </c>
      <c r="AF71" s="24"/>
      <c r="AG71">
        <f t="shared" si="5"/>
        <v>1385.0082676987561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-46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7.9416428797970182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56.06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849.11460904671026</v>
      </c>
      <c r="P72" s="36">
        <v>68.37</v>
      </c>
      <c r="Q72" s="36">
        <v>18.837460231868427</v>
      </c>
      <c r="R72" s="38">
        <v>18.950000000000003</v>
      </c>
      <c r="S72" s="38">
        <v>0</v>
      </c>
      <c r="T72" s="37">
        <f>SUMPRODUCT(LTA!J72:AN72,LTA!J$101:AN$101,LTA!J$104:AN$104)</f>
        <v>111.05000000000001</v>
      </c>
      <c r="U72" s="37">
        <f>SUMPRODUCT(LTA!J72:AN72,LTA!J$102:AN$102,LTA!J$104:AN$104)</f>
        <v>110.24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173.62</v>
      </c>
      <c r="AB72" s="75">
        <f>-STOA!O72</f>
        <v>0</v>
      </c>
      <c r="AC72">
        <f t="shared" si="3"/>
        <v>13.39267700824257</v>
      </c>
      <c r="AD72">
        <f t="shared" si="4"/>
        <v>1389.9786280409671</v>
      </c>
      <c r="AE72">
        <f>'IDT-1'!C72</f>
        <v>-15</v>
      </c>
      <c r="AF72" s="24"/>
      <c r="AG72">
        <f t="shared" si="5"/>
        <v>1374.9786280409671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-59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7.9416428797970182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56.06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847.51248626671031</v>
      </c>
      <c r="P73" s="36">
        <v>68.37</v>
      </c>
      <c r="Q73" s="36">
        <v>18.837460231868427</v>
      </c>
      <c r="R73" s="38">
        <v>11.462656467315718</v>
      </c>
      <c r="S73" s="38">
        <v>0</v>
      </c>
      <c r="T73" s="37">
        <f>SUMPRODUCT(LTA!J73:AN73,LTA!J$101:AN$101,LTA!J$104:AN$104)</f>
        <v>95.14</v>
      </c>
      <c r="U73" s="37">
        <f>SUMPRODUCT(LTA!J73:AN73,LTA!J$102:AN$102,LTA!J$104:AN$104)</f>
        <v>110.41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173.62</v>
      </c>
      <c r="AB73" s="75">
        <f>-STOA!O73</f>
        <v>0</v>
      </c>
      <c r="AC73">
        <f t="shared" si="3"/>
        <v>13.147543322124369</v>
      </c>
      <c r="AD73">
        <f t="shared" si="4"/>
        <v>1368.3942954144018</v>
      </c>
      <c r="AE73">
        <f>'IDT-1'!C73</f>
        <v>0</v>
      </c>
      <c r="AF73" s="24"/>
      <c r="AG73">
        <f t="shared" si="5"/>
        <v>1368.3942954144018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-56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7.9416428797970182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56.06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847.51248626671031</v>
      </c>
      <c r="P74" s="36">
        <v>68.37</v>
      </c>
      <c r="Q74" s="36">
        <v>18.837460231868427</v>
      </c>
      <c r="R74" s="38">
        <v>6.0373438874230425</v>
      </c>
      <c r="S74" s="38">
        <v>0</v>
      </c>
      <c r="T74" s="37">
        <f>SUMPRODUCT(LTA!J74:AN74,LTA!J$101:AN$101,LTA!J$104:AN$104)</f>
        <v>81.55</v>
      </c>
      <c r="U74" s="37">
        <f>SUMPRODUCT(LTA!J74:AN74,LTA!J$102:AN$102,LTA!J$104:AN$104)</f>
        <v>110.47999999999999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173.62</v>
      </c>
      <c r="AB74" s="75">
        <f>-STOA!O74</f>
        <v>0</v>
      </c>
      <c r="AC74">
        <f t="shared" si="3"/>
        <v>12.918677678765942</v>
      </c>
      <c r="AD74">
        <f t="shared" si="4"/>
        <v>1356.677848477867</v>
      </c>
      <c r="AE74">
        <f>'IDT-1'!C74</f>
        <v>0</v>
      </c>
      <c r="AF74" s="24"/>
      <c r="AG74">
        <f t="shared" si="5"/>
        <v>1356.677848477867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-49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8.0177608626704728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56.06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851.44292284500909</v>
      </c>
      <c r="P75" s="36">
        <v>68.37</v>
      </c>
      <c r="Q75" s="36">
        <v>18.837460231868427</v>
      </c>
      <c r="R75" s="38">
        <v>0</v>
      </c>
      <c r="S75" s="38">
        <v>0</v>
      </c>
      <c r="T75" s="37">
        <f>SUMPRODUCT(LTA!J75:AN75,LTA!J$101:AN$101,LTA!J$104:AN$104)</f>
        <v>67.25</v>
      </c>
      <c r="U75" s="37">
        <f>SUMPRODUCT(LTA!J75:AN75,LTA!J$102:AN$102,LTA!J$104:AN$104)</f>
        <v>110.53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210.12</v>
      </c>
      <c r="AB75" s="75">
        <f>-STOA!O75</f>
        <v>0</v>
      </c>
      <c r="AC75">
        <f t="shared" si="3"/>
        <v>13.380706813405185</v>
      </c>
      <c r="AD75">
        <f t="shared" si="4"/>
        <v>1344.4350300169772</v>
      </c>
      <c r="AE75">
        <f>'IDT-1'!C75</f>
        <v>-15</v>
      </c>
      <c r="AF75" s="24"/>
      <c r="AG75">
        <f t="shared" si="5"/>
        <v>1329.4350300169772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-81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8.0177608626704728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56.06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851.44292284500909</v>
      </c>
      <c r="P76" s="36">
        <v>68.37</v>
      </c>
      <c r="Q76" s="36">
        <v>18.837460231868427</v>
      </c>
      <c r="R76" s="38">
        <v>0</v>
      </c>
      <c r="S76" s="38">
        <v>0</v>
      </c>
      <c r="T76" s="37">
        <f>SUMPRODUCT(LTA!J76:AN76,LTA!J$101:AN$101,LTA!J$104:AN$104)</f>
        <v>56.74</v>
      </c>
      <c r="U76" s="37">
        <f>SUMPRODUCT(LTA!J76:AN76,LTA!J$102:AN$102,LTA!J$104:AN$104)</f>
        <v>110.63999999999999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210.12</v>
      </c>
      <c r="AB76" s="75">
        <f>-STOA!O76</f>
        <v>0</v>
      </c>
      <c r="AC76">
        <f t="shared" si="3"/>
        <v>13.315821195971772</v>
      </c>
      <c r="AD76">
        <f t="shared" si="4"/>
        <v>1331.0999156344105</v>
      </c>
      <c r="AE76">
        <f>'IDT-1'!C76</f>
        <v>-15</v>
      </c>
      <c r="AF76" s="24"/>
      <c r="AG76">
        <f t="shared" si="5"/>
        <v>1316.0999156344105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-84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8.0177608626704728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56.06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852.73993281215087</v>
      </c>
      <c r="P77" s="36">
        <v>68.37</v>
      </c>
      <c r="Q77" s="36">
        <v>18.837460231868427</v>
      </c>
      <c r="R77" s="38">
        <v>0</v>
      </c>
      <c r="S77" s="38">
        <v>0</v>
      </c>
      <c r="T77" s="37">
        <f>SUMPRODUCT(LTA!J77:AN77,LTA!J$101:AN$101,LTA!J$104:AN$104)</f>
        <v>49.32</v>
      </c>
      <c r="U77" s="37">
        <f>SUMPRODUCT(LTA!J77:AN77,LTA!J$102:AN$102,LTA!J$104:AN$104)</f>
        <v>113.08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210.12</v>
      </c>
      <c r="AB77" s="75">
        <f>-STOA!O77</f>
        <v>0</v>
      </c>
      <c r="AC77">
        <f t="shared" si="3"/>
        <v>13.239020246071641</v>
      </c>
      <c r="AD77">
        <f t="shared" si="4"/>
        <v>1332.493726551452</v>
      </c>
      <c r="AE77">
        <f>'IDT-1'!C77</f>
        <v>-20</v>
      </c>
      <c r="AF77" s="24"/>
      <c r="AG77">
        <f t="shared" si="5"/>
        <v>1312.493726551452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8.0177608626704728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56.06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854.84773363929253</v>
      </c>
      <c r="P78" s="36">
        <v>68.37</v>
      </c>
      <c r="Q78" s="36">
        <v>18.837460231868427</v>
      </c>
      <c r="R78" s="38">
        <v>0</v>
      </c>
      <c r="S78" s="38">
        <v>0</v>
      </c>
      <c r="T78" s="37">
        <f>SUMPRODUCT(LTA!J78:AN78,LTA!J$101:AN$101,LTA!J$104:AN$104)</f>
        <v>41.75</v>
      </c>
      <c r="U78" s="37">
        <f>SUMPRODUCT(LTA!J78:AN78,LTA!J$102:AN$102,LTA!J$104:AN$104)</f>
        <v>113.38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210.12</v>
      </c>
      <c r="AB78" s="75">
        <f>-STOA!O78</f>
        <v>0</v>
      </c>
      <c r="AC78">
        <f t="shared" si="3"/>
        <v>13.229105403439267</v>
      </c>
      <c r="AD78">
        <f t="shared" si="4"/>
        <v>1323.3414422212261</v>
      </c>
      <c r="AE78">
        <f>'IDT-1'!C78</f>
        <v>-20</v>
      </c>
      <c r="AF78" s="24"/>
      <c r="AG78">
        <f t="shared" si="5"/>
        <v>1303.3414422212261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-83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8.0177608626704728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56.06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865.66625978572381</v>
      </c>
      <c r="P79" s="36">
        <v>68.37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36.369999999999997</v>
      </c>
      <c r="U79" s="37">
        <f>SUMPRODUCT(LTA!J79:AN79,LTA!J$102:AN$102,LTA!J$104:AN$104)</f>
        <v>113.36999999999999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210.12</v>
      </c>
      <c r="AB79" s="75">
        <f>-STOA!O79</f>
        <v>0</v>
      </c>
      <c r="AC79">
        <f t="shared" si="3"/>
        <v>13.30351081609445</v>
      </c>
      <c r="AD79">
        <f t="shared" si="4"/>
        <v>1325.6955629550023</v>
      </c>
      <c r="AE79">
        <f>'IDT-1'!C79</f>
        <v>-25</v>
      </c>
      <c r="AF79" s="24"/>
      <c r="AG79">
        <f t="shared" si="5"/>
        <v>1300.6955629550023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-86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8.0177608626704728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56.06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865.66625978572381</v>
      </c>
      <c r="P80" s="36">
        <v>68.37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34.449999999999996</v>
      </c>
      <c r="U80" s="37">
        <f>SUMPRODUCT(LTA!J80:AN80,LTA!J$102:AN$102,LTA!J$104:AN$104)</f>
        <v>113.33999999999999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210.12</v>
      </c>
      <c r="AB80" s="75">
        <f>-STOA!O80</f>
        <v>0</v>
      </c>
      <c r="AC80">
        <f t="shared" si="3"/>
        <v>13.330741453705429</v>
      </c>
      <c r="AD80">
        <f t="shared" si="4"/>
        <v>1318.7183323173915</v>
      </c>
      <c r="AE80">
        <f>'IDT-1'!C80</f>
        <v>-25</v>
      </c>
      <c r="AF80" s="24"/>
      <c r="AG80">
        <f t="shared" si="5"/>
        <v>1293.7183323173915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-91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8.0177608626704728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56.06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865.66625978572381</v>
      </c>
      <c r="P81" s="36">
        <v>68.37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44.29</v>
      </c>
      <c r="U81" s="37">
        <f>SUMPRODUCT(LTA!J81:AN81,LTA!J$102:AN$102,LTA!J$104:AN$104)</f>
        <v>117.88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210.12</v>
      </c>
      <c r="AB81" s="75">
        <f>-STOA!O81</f>
        <v>0</v>
      </c>
      <c r="AC81">
        <f t="shared" si="3"/>
        <v>13.466163581227621</v>
      </c>
      <c r="AD81">
        <f t="shared" si="4"/>
        <v>1331.962910189869</v>
      </c>
      <c r="AE81">
        <f>'IDT-1'!C81</f>
        <v>-25</v>
      </c>
      <c r="AF81" s="24"/>
      <c r="AG81">
        <f t="shared" si="5"/>
        <v>1306.962910189869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-92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8.0177608626704728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56.06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865.66625978572381</v>
      </c>
      <c r="P82" s="36">
        <v>68.37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44.05</v>
      </c>
      <c r="U82" s="37">
        <f>SUMPRODUCT(LTA!J82:AN82,LTA!J$102:AN$102,LTA!J$104:AN$104)</f>
        <v>117.69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210.12</v>
      </c>
      <c r="AB82" s="75">
        <f>-STOA!O82</f>
        <v>0</v>
      </c>
      <c r="AC82">
        <f t="shared" si="3"/>
        <v>13.533404601405184</v>
      </c>
      <c r="AD82">
        <f t="shared" si="4"/>
        <v>1323.4656691696916</v>
      </c>
      <c r="AE82">
        <f>'IDT-1'!C82</f>
        <v>-25</v>
      </c>
      <c r="AF82" s="24"/>
      <c r="AG82">
        <f t="shared" si="5"/>
        <v>1298.4656691696916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8.0177608626704728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56.06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865.66625978572381</v>
      </c>
      <c r="P83" s="36">
        <v>68.37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44.01</v>
      </c>
      <c r="U83" s="37">
        <f>SUMPRODUCT(LTA!J83:AN83,LTA!J$102:AN$102,LTA!J$104:AN$104)</f>
        <v>117.63999999999999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239.72</v>
      </c>
      <c r="AB83" s="75">
        <f>-STOA!O83</f>
        <v>0</v>
      </c>
      <c r="AC83">
        <f t="shared" si="3"/>
        <v>14.219242722470561</v>
      </c>
      <c r="AD83">
        <f t="shared" si="4"/>
        <v>1304.2898310486262</v>
      </c>
      <c r="AE83">
        <f>'IDT-1'!C83</f>
        <v>-28.46</v>
      </c>
      <c r="AF83" s="24"/>
      <c r="AG83">
        <f t="shared" si="5"/>
        <v>1275.8298310486261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-118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8.0177608626704728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56.06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865.66625978572381</v>
      </c>
      <c r="P84" s="36">
        <v>68.37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44.05</v>
      </c>
      <c r="U84" s="37">
        <f>SUMPRODUCT(LTA!J84:AN84,LTA!J$102:AN$102,LTA!J$104:AN$104)</f>
        <v>117.58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-45</v>
      </c>
      <c r="AA84" s="75">
        <f>STOA!I84</f>
        <v>239.72</v>
      </c>
      <c r="AB84" s="75">
        <f>-STOA!O84</f>
        <v>0</v>
      </c>
      <c r="AC84">
        <f t="shared" si="3"/>
        <v>14.227944849992758</v>
      </c>
      <c r="AD84">
        <f t="shared" si="4"/>
        <v>1303.261128921104</v>
      </c>
      <c r="AE84">
        <f>'IDT-1'!C84</f>
        <v>-18.977</v>
      </c>
      <c r="AF84" s="24"/>
      <c r="AG84">
        <f t="shared" si="5"/>
        <v>1284.284128921104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-104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8.0177608626704728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56.06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865.66625978572381</v>
      </c>
      <c r="P85" s="36">
        <v>68.37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44.14</v>
      </c>
      <c r="U85" s="37">
        <f>SUMPRODUCT(LTA!J85:AN85,LTA!J$102:AN$102,LTA!J$104:AN$104)</f>
        <v>117.55999999999999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</v>
      </c>
      <c r="AA85" s="75">
        <f>STOA!I85</f>
        <v>239.72</v>
      </c>
      <c r="AB85" s="75">
        <f>-STOA!O85</f>
        <v>0</v>
      </c>
      <c r="AC85">
        <f t="shared" si="3"/>
        <v>14.157535829815195</v>
      </c>
      <c r="AD85">
        <f t="shared" si="4"/>
        <v>1311.4015379412817</v>
      </c>
      <c r="AE85">
        <f>'IDT-1'!C85</f>
        <v>-27.756999999999998</v>
      </c>
      <c r="AF85" s="24"/>
      <c r="AG85">
        <f t="shared" si="5"/>
        <v>1283.6445379412817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-116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8.0177608626704728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56.06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859.65649814543451</v>
      </c>
      <c r="P86" s="36">
        <v>68.37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44.01</v>
      </c>
      <c r="U86" s="37">
        <f>SUMPRODUCT(LTA!J86:AN86,LTA!J$102:AN$102,LTA!J$104:AN$104)</f>
        <v>117.57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239.72</v>
      </c>
      <c r="AB86" s="75">
        <f>-STOA!O86</f>
        <v>0</v>
      </c>
      <c r="AC86">
        <f t="shared" si="3"/>
        <v>13.810615719148203</v>
      </c>
      <c r="AD86">
        <f t="shared" si="4"/>
        <v>1338.6186964116594</v>
      </c>
      <c r="AE86">
        <f>'IDT-1'!C86</f>
        <v>-50</v>
      </c>
      <c r="AF86" s="24"/>
      <c r="AG86">
        <f t="shared" si="5"/>
        <v>1288.6186964116594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-108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8.0177608626704728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56.06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859.78106708521784</v>
      </c>
      <c r="P87" s="36">
        <v>68.37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53.37</v>
      </c>
      <c r="U87" s="37">
        <f>SUMPRODUCT(LTA!J87:AN87,LTA!J$102:AN$102,LTA!J$104:AN$104)</f>
        <v>117.80999999999999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298.18</v>
      </c>
      <c r="AB87" s="75">
        <f>-STOA!O87</f>
        <v>0</v>
      </c>
      <c r="AC87">
        <f t="shared" si="3"/>
        <v>14.499421201040247</v>
      </c>
      <c r="AD87">
        <f t="shared" si="4"/>
        <v>1396.1144598695507</v>
      </c>
      <c r="AE87">
        <f>'IDT-1'!C87</f>
        <v>-105</v>
      </c>
      <c r="AF87" s="24"/>
      <c r="AG87">
        <f t="shared" si="5"/>
        <v>1291.1144598695507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-118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8.0172148785736237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56.06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859.39885394141606</v>
      </c>
      <c r="P88" s="36">
        <v>68.37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53.25</v>
      </c>
      <c r="U88" s="37">
        <f>SUMPRODUCT(LTA!J88:AN88,LTA!J$102:AN$102,LTA!J$104:AN$104)</f>
        <v>120.16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298.18</v>
      </c>
      <c r="AB88" s="75">
        <f>-STOA!O88</f>
        <v>0</v>
      </c>
      <c r="AC88">
        <f t="shared" si="3"/>
        <v>14.382505007881814</v>
      </c>
      <c r="AD88">
        <f t="shared" si="4"/>
        <v>1413.078616934811</v>
      </c>
      <c r="AE88">
        <f>'IDT-1'!C88</f>
        <v>-95</v>
      </c>
      <c r="AF88" s="24"/>
      <c r="AG88">
        <f t="shared" si="5"/>
        <v>1318.078616934811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-103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8.0172148785736237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56.06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859.07874556935383</v>
      </c>
      <c r="P89" s="36">
        <v>68.37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53.2</v>
      </c>
      <c r="U89" s="37">
        <f>SUMPRODUCT(LTA!J89:AN89,LTA!J$102:AN$102,LTA!J$104:AN$104)</f>
        <v>120.46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298.18</v>
      </c>
      <c r="AB89" s="75">
        <f>-STOA!O89</f>
        <v>0</v>
      </c>
      <c r="AC89">
        <f t="shared" si="3"/>
        <v>14.373009926685469</v>
      </c>
      <c r="AD89">
        <f t="shared" si="4"/>
        <v>1414.0180036439449</v>
      </c>
      <c r="AE89">
        <f>'IDT-1'!C89</f>
        <v>-70</v>
      </c>
      <c r="AF89" s="24"/>
      <c r="AG89">
        <f t="shared" si="5"/>
        <v>1344.0180036439449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-102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8.0172148785736237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56.06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863.4620608816432</v>
      </c>
      <c r="P90" s="36">
        <v>68.37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53.12</v>
      </c>
      <c r="U90" s="37">
        <f>SUMPRODUCT(LTA!J90:AN90,LTA!J$102:AN$102,LTA!J$104:AN$104)</f>
        <v>120.85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298.18</v>
      </c>
      <c r="AB90" s="75">
        <f>-STOA!O90</f>
        <v>0</v>
      </c>
      <c r="AC90">
        <f t="shared" si="3"/>
        <v>14.440945484000201</v>
      </c>
      <c r="AD90">
        <f t="shared" si="4"/>
        <v>1415.6433833989192</v>
      </c>
      <c r="AE90">
        <f>'IDT-1'!C90</f>
        <v>-55</v>
      </c>
      <c r="AF90" s="24"/>
      <c r="AG90">
        <f t="shared" si="5"/>
        <v>1360.6433833989192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8.0172148785736237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56.06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863.4620608816432</v>
      </c>
      <c r="P91" s="36">
        <v>68.37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52.68</v>
      </c>
      <c r="U91" s="37">
        <f>SUMPRODUCT(LTA!J91:AN91,LTA!J$102:AN$102,LTA!J$104:AN$104)</f>
        <v>120.83999999999999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331.55</v>
      </c>
      <c r="AB91" s="75">
        <f>-STOA!O91</f>
        <v>0</v>
      </c>
      <c r="AC91">
        <f t="shared" si="3"/>
        <v>14.712885228955809</v>
      </c>
      <c r="AD91">
        <f t="shared" si="4"/>
        <v>1450.2914436539636</v>
      </c>
      <c r="AE91">
        <f>'IDT-1'!C91</f>
        <v>-65</v>
      </c>
      <c r="AF91" s="24"/>
      <c r="AG91">
        <f t="shared" si="5"/>
        <v>1385.2914436539636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-103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8.0172148785736237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56.06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863.44630676373708</v>
      </c>
      <c r="P92" s="36">
        <v>68.37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52.41</v>
      </c>
      <c r="U92" s="37">
        <f>SUMPRODUCT(LTA!J92:AN92,LTA!J$102:AN$102,LTA!J$104:AN$104)</f>
        <v>120.78999999999999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331.55</v>
      </c>
      <c r="AB92" s="75">
        <f>-STOA!O92</f>
        <v>0</v>
      </c>
      <c r="AC92">
        <f t="shared" si="3"/>
        <v>14.692174337673846</v>
      </c>
      <c r="AD92">
        <f t="shared" si="4"/>
        <v>1451.9764004273395</v>
      </c>
      <c r="AE92">
        <f>'IDT-1'!C92</f>
        <v>-40</v>
      </c>
      <c r="AF92" s="24"/>
      <c r="AG92">
        <f t="shared" si="5"/>
        <v>1411.9764004273395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-101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8.0167014613778704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56.06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860.51810682506004</v>
      </c>
      <c r="P93" s="36">
        <v>68.37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63.76</v>
      </c>
      <c r="U93" s="37">
        <f>SUMPRODUCT(LTA!J93:AN93,LTA!J$102:AN$102,LTA!J$104:AN$104)</f>
        <v>120.72999999999999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331.55</v>
      </c>
      <c r="AB93" s="75">
        <f>-STOA!O93</f>
        <v>0</v>
      </c>
      <c r="AC93">
        <f t="shared" si="3"/>
        <v>14.703606767486797</v>
      </c>
      <c r="AD93">
        <f t="shared" si="4"/>
        <v>1467.3262546416538</v>
      </c>
      <c r="AE93">
        <f>'IDT-1'!C93</f>
        <v>-20</v>
      </c>
      <c r="AF93" s="24"/>
      <c r="AG93">
        <f t="shared" si="5"/>
        <v>1447.3262546416538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-94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8.0167014613778704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56.06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860.51810742523026</v>
      </c>
      <c r="P94" s="36">
        <v>68.37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63.05</v>
      </c>
      <c r="U94" s="37">
        <f>SUMPRODUCT(LTA!J94:AN94,LTA!J$102:AN$102,LTA!J$104:AN$104)</f>
        <v>120.44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331.55</v>
      </c>
      <c r="AB94" s="75">
        <f>-STOA!O94</f>
        <v>0</v>
      </c>
      <c r="AC94">
        <f t="shared" si="3"/>
        <v>14.721441155334881</v>
      </c>
      <c r="AD94">
        <f t="shared" si="4"/>
        <v>1463.308420853976</v>
      </c>
      <c r="AE94">
        <f>'IDT-1'!C94</f>
        <v>0</v>
      </c>
      <c r="AF94" s="24"/>
      <c r="AG94">
        <f t="shared" si="5"/>
        <v>1463.308420853976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8.0167014613778704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56.06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868.36271604369563</v>
      </c>
      <c r="P95" s="36">
        <v>68.37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61.68</v>
      </c>
      <c r="U95" s="37">
        <f>SUMPRODUCT(LTA!J95:AN95,LTA!J$102:AN$102,LTA!J$104:AN$104)</f>
        <v>119.66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331.55</v>
      </c>
      <c r="AB95" s="75">
        <f>-STOA!O95</f>
        <v>0</v>
      </c>
      <c r="AC95">
        <f t="shared" si="3"/>
        <v>14.531844268078105</v>
      </c>
      <c r="AD95">
        <f t="shared" si="4"/>
        <v>1496.1926263596981</v>
      </c>
      <c r="AE95">
        <f>'IDT-1'!C95</f>
        <v>0</v>
      </c>
      <c r="AF95" s="24"/>
      <c r="AG95">
        <f t="shared" si="5"/>
        <v>1496.1926263596981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8.0167014613778704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56.06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857.33360119510928</v>
      </c>
      <c r="P96" s="36">
        <v>68.37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61.56</v>
      </c>
      <c r="U96" s="37">
        <f>SUMPRODUCT(LTA!J96:AN96,LTA!J$102:AN$102,LTA!J$104:AN$104)</f>
        <v>119.25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331.55</v>
      </c>
      <c r="AB96" s="75">
        <f>-STOA!O96</f>
        <v>0</v>
      </c>
      <c r="AC96">
        <f t="shared" si="3"/>
        <v>14.341342782188589</v>
      </c>
      <c r="AD96">
        <f t="shared" si="4"/>
        <v>1494.8240129970011</v>
      </c>
      <c r="AE96">
        <f>'IDT-1'!C96</f>
        <v>0</v>
      </c>
      <c r="AF96" s="24"/>
      <c r="AG96">
        <f t="shared" si="5"/>
        <v>1494.8240129970011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8.0167014613778704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56.06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854.23291691879911</v>
      </c>
      <c r="P97" s="36">
        <v>68.37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60.99</v>
      </c>
      <c r="U97" s="37">
        <f>SUMPRODUCT(LTA!J97:AN97,LTA!J$102:AN$102,LTA!J$104:AN$104)</f>
        <v>118.8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331.55</v>
      </c>
      <c r="AB97" s="75">
        <f>-STOA!O97</f>
        <v>0</v>
      </c>
      <c r="AC97">
        <f t="shared" si="3"/>
        <v>14.420496418345602</v>
      </c>
      <c r="AD97">
        <f t="shared" si="4"/>
        <v>1477.624175084534</v>
      </c>
      <c r="AE97">
        <f>'IDT-1'!C97</f>
        <v>0</v>
      </c>
      <c r="AF97" s="24"/>
      <c r="AG97">
        <f t="shared" si="5"/>
        <v>1477.624175084534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-73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8.0167014613778704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56.06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854.23291691879911</v>
      </c>
      <c r="P98" s="36">
        <v>68.37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60.28</v>
      </c>
      <c r="U98" s="37">
        <f>SUMPRODUCT(LTA!J98:AN98,LTA!J$102:AN$102,LTA!J$104:AN$104)</f>
        <v>118.3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331.55</v>
      </c>
      <c r="AB98" s="75">
        <f>-STOA!O98</f>
        <v>0</v>
      </c>
      <c r="AC98">
        <f t="shared" si="3"/>
        <v>14.409848418345602</v>
      </c>
      <c r="AD98">
        <f t="shared" si="4"/>
        <v>1476.4248230845342</v>
      </c>
      <c r="AE98">
        <f>'IDT-1'!C98</f>
        <v>0</v>
      </c>
      <c r="AF98" s="24"/>
      <c r="AG98">
        <f t="shared" si="5"/>
        <v>1476.4248230845342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-73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0.13341843749999999</v>
      </c>
      <c r="E99">
        <f t="shared" si="6"/>
        <v>0.19173355937155953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1.3621441260107052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20.427906621280219</v>
      </c>
      <c r="P99" s="36">
        <f t="shared" si="6"/>
        <v>1.6108799999999979</v>
      </c>
      <c r="Q99" s="36">
        <f t="shared" si="6"/>
        <v>0.45209904556484193</v>
      </c>
      <c r="R99" s="38">
        <f t="shared" si="6"/>
        <v>0.28468316829398183</v>
      </c>
      <c r="S99" s="38">
        <f t="shared" si="6"/>
        <v>0</v>
      </c>
      <c r="T99" s="37">
        <f t="shared" si="6"/>
        <v>2.4646475000000008</v>
      </c>
      <c r="U99" s="37">
        <f t="shared" si="6"/>
        <v>2.6650624999999986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-2.4099824999999995</v>
      </c>
      <c r="AA99" s="75">
        <f t="shared" si="6"/>
        <v>5.5548800000000043</v>
      </c>
      <c r="AB99" s="75">
        <f t="shared" si="6"/>
        <v>-1.2124999999999999</v>
      </c>
      <c r="AC99">
        <f t="shared" si="6"/>
        <v>0.36165955025594382</v>
      </c>
      <c r="AD99">
        <f t="shared" si="6"/>
        <v>30.92318433714539</v>
      </c>
      <c r="AE99">
        <f t="shared" si="6"/>
        <v>-0.45616150000000005</v>
      </c>
      <c r="AG99">
        <f t="shared" si="6"/>
        <v>30.467022837145386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-1.2622500000000001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45170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7.0711500000000003</v>
      </c>
      <c r="E3">
        <f>GT_NG!T3</f>
        <v>11.022964509394573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1011.8105827921793</v>
      </c>
      <c r="P3" s="36">
        <v>64.149999999999991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406.70999999999992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11.55</v>
      </c>
      <c r="Z3" s="34">
        <f>IEX!P3</f>
        <v>0</v>
      </c>
      <c r="AA3" s="75">
        <f>STOA!J3</f>
        <v>176.82999999999998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17.322219645992078</v>
      </c>
      <c r="AD3">
        <f>SUM(B3:AB3,AI3:AR3)-AC3</f>
        <v>1820.534752745983</v>
      </c>
      <c r="AE3">
        <f>'IDT-1'!F3</f>
        <v>11.442</v>
      </c>
      <c r="AF3" s="24"/>
      <c r="AG3">
        <f>SUM(AD3:AF3)</f>
        <v>1831.976752745983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-65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11.022964509394573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993.54500455339826</v>
      </c>
      <c r="P4" s="36">
        <v>64.149999999999991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410.61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9.02</v>
      </c>
      <c r="Z4" s="34">
        <f>IEX!P4</f>
        <v>0</v>
      </c>
      <c r="AA4" s="75">
        <f>STOA!J4</f>
        <v>176.82999999999998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17.217929195101782</v>
      </c>
      <c r="AD4">
        <f t="shared" ref="AD4:AD67" si="1">SUM(B4:AB4,AI4:AR4)-AC4</f>
        <v>1798.7434649580925</v>
      </c>
      <c r="AE4">
        <f>'IDT-1'!F4</f>
        <v>18.306999999999999</v>
      </c>
      <c r="AF4" s="24"/>
      <c r="AG4">
        <f t="shared" ref="AG4:AG67" si="2">SUM(AD4:AF4)</f>
        <v>1817.0504649580926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11.022964509394573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987.58257436364443</v>
      </c>
      <c r="P5" s="36">
        <v>64.149999999999991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414.48999999999995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6.29</v>
      </c>
      <c r="Z5" s="34">
        <f>IEX!P5</f>
        <v>0</v>
      </c>
      <c r="AA5" s="75">
        <f>STOA!J5</f>
        <v>176.82999999999998</v>
      </c>
      <c r="AB5" s="75">
        <f>-STOA!P5</f>
        <v>0</v>
      </c>
      <c r="AC5">
        <f t="shared" si="0"/>
        <v>17.264361084653903</v>
      </c>
      <c r="AD5">
        <f t="shared" si="1"/>
        <v>1783.8846028787864</v>
      </c>
      <c r="AE5">
        <f>'IDT-1'!F5</f>
        <v>25.172000000000001</v>
      </c>
      <c r="AF5" s="24"/>
      <c r="AG5">
        <f t="shared" si="2"/>
        <v>1809.0566028787864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11.022964509394573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987.58257436364443</v>
      </c>
      <c r="P6" s="36">
        <v>64.149999999999991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418.65999999999997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3.9</v>
      </c>
      <c r="Z6" s="34">
        <f>IEX!P6</f>
        <v>0</v>
      </c>
      <c r="AA6" s="75">
        <f>STOA!J6</f>
        <v>176.82999999999998</v>
      </c>
      <c r="AB6" s="75">
        <f>-STOA!P6</f>
        <v>0</v>
      </c>
      <c r="AC6">
        <f t="shared" si="0"/>
        <v>16.9280250846539</v>
      </c>
      <c r="AD6">
        <f t="shared" si="1"/>
        <v>1746.0009388787864</v>
      </c>
      <c r="AE6">
        <f>'IDT-1'!F6</f>
        <v>32.036999999999999</v>
      </c>
      <c r="AF6" s="24"/>
      <c r="AG6">
        <f t="shared" si="2"/>
        <v>1778.0379388787865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11.022964509394573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984.95824120909435</v>
      </c>
      <c r="P7" s="36">
        <v>64.149999999999991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420.99999999999994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1.39</v>
      </c>
      <c r="Z7" s="34">
        <f>IEX!P7</f>
        <v>0</v>
      </c>
      <c r="AA7" s="75">
        <f>STOA!J7</f>
        <v>176.82999999999998</v>
      </c>
      <c r="AB7" s="75">
        <f>-STOA!P7</f>
        <v>0</v>
      </c>
      <c r="AC7">
        <f t="shared" si="0"/>
        <v>17.61368515466949</v>
      </c>
      <c r="AD7">
        <f t="shared" si="1"/>
        <v>1662.5209456542211</v>
      </c>
      <c r="AE7">
        <f>'IDT-1'!F7</f>
        <v>38.902000000000001</v>
      </c>
      <c r="AF7" s="24"/>
      <c r="AG7">
        <f t="shared" si="2"/>
        <v>1701.4229456542212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11.022964509394573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984.95824120909435</v>
      </c>
      <c r="P8" s="36">
        <v>64.149999999999991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420.96999999999997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176.82999999999998</v>
      </c>
      <c r="AB8" s="75">
        <f>-STOA!P8</f>
        <v>0</v>
      </c>
      <c r="AC8">
        <f t="shared" si="0"/>
        <v>17.778751705113393</v>
      </c>
      <c r="AD8">
        <f t="shared" si="1"/>
        <v>1640.9358791037771</v>
      </c>
      <c r="AE8">
        <f>'IDT-1'!F8</f>
        <v>29.547000000000001</v>
      </c>
      <c r="AF8" s="24"/>
      <c r="AG8">
        <f t="shared" si="2"/>
        <v>1670.4828791037771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-180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11.022964509394573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995.59088061524267</v>
      </c>
      <c r="P9" s="36">
        <v>64.149999999999991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421.18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176.82999999999998</v>
      </c>
      <c r="AB9" s="75">
        <f>-STOA!P9</f>
        <v>0</v>
      </c>
      <c r="AC9">
        <f t="shared" si="0"/>
        <v>17.874166931887498</v>
      </c>
      <c r="AD9">
        <f t="shared" si="1"/>
        <v>1651.6831032831512</v>
      </c>
      <c r="AE9">
        <f>'IDT-1'!F9</f>
        <v>5.7990000000000004</v>
      </c>
      <c r="AF9" s="24"/>
      <c r="AG9">
        <f t="shared" si="2"/>
        <v>1657.4821032831512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-180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11.022964509394573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995.59088061524267</v>
      </c>
      <c r="P10" s="36">
        <v>64.149999999999991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</v>
      </c>
      <c r="AA10" s="75">
        <f>STOA!J10</f>
        <v>176.82999999999998</v>
      </c>
      <c r="AB10" s="75">
        <f>-STOA!P10</f>
        <v>0</v>
      </c>
      <c r="AC10">
        <f t="shared" si="0"/>
        <v>18.015248972242624</v>
      </c>
      <c r="AD10">
        <f t="shared" si="1"/>
        <v>1635.4320212427958</v>
      </c>
      <c r="AE10">
        <f>'IDT-1'!F10</f>
        <v>0</v>
      </c>
      <c r="AF10" s="24"/>
      <c r="AG10">
        <f t="shared" si="2"/>
        <v>1635.4320212427958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-180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11.022964509394573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988.53683735827656</v>
      </c>
      <c r="P11" s="36">
        <v>64.149999999999991</v>
      </c>
      <c r="Q11" s="36">
        <v>22.756931787543813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420.82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-32</v>
      </c>
      <c r="AA11" s="75">
        <f>STOA!J11</f>
        <v>176.75</v>
      </c>
      <c r="AB11" s="75">
        <f>-STOA!P11</f>
        <v>0</v>
      </c>
      <c r="AC11">
        <f t="shared" si="0"/>
        <v>18.003538156714491</v>
      </c>
      <c r="AD11">
        <f t="shared" si="1"/>
        <v>1622.0596888013581</v>
      </c>
      <c r="AE11">
        <f>'IDT-1'!F11</f>
        <v>0</v>
      </c>
      <c r="AF11" s="24"/>
      <c r="AG11">
        <f t="shared" si="2"/>
        <v>1622.0596888013581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-170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7.0711500000000003</v>
      </c>
      <c r="E12">
        <f>GT_NG!T12</f>
        <v>11.022299449753838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984.38600564499609</v>
      </c>
      <c r="P12" s="36">
        <v>64.149999999999991</v>
      </c>
      <c r="Q12" s="36">
        <v>22.756931787543813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420.78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-49</v>
      </c>
      <c r="AA12" s="75">
        <f>STOA!J12</f>
        <v>176.75</v>
      </c>
      <c r="AB12" s="75">
        <f>-STOA!P12</f>
        <v>0</v>
      </c>
      <c r="AC12">
        <f t="shared" si="0"/>
        <v>18.117581152990105</v>
      </c>
      <c r="AD12">
        <f t="shared" si="1"/>
        <v>1600.7541490321612</v>
      </c>
      <c r="AE12">
        <f>'IDT-1'!F12</f>
        <v>0</v>
      </c>
      <c r="AF12" s="24"/>
      <c r="AG12">
        <f t="shared" si="2"/>
        <v>1600.7541490321612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-170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7.0711500000000003</v>
      </c>
      <c r="E13">
        <f>GT_NG!T13</f>
        <v>11.022299449753838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978.38973211428242</v>
      </c>
      <c r="P13" s="36">
        <v>64.149999999999991</v>
      </c>
      <c r="Q13" s="36">
        <v>22.756931787543813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420.75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-74</v>
      </c>
      <c r="AA13" s="75">
        <f>STOA!J13</f>
        <v>176.75</v>
      </c>
      <c r="AB13" s="75">
        <f>-STOA!P13</f>
        <v>0</v>
      </c>
      <c r="AC13">
        <f t="shared" si="0"/>
        <v>18.108940583530806</v>
      </c>
      <c r="AD13">
        <f t="shared" si="1"/>
        <v>1589.7365160709071</v>
      </c>
      <c r="AE13">
        <f>'IDT-1'!F13</f>
        <v>0</v>
      </c>
      <c r="AF13" s="24"/>
      <c r="AG13">
        <f t="shared" si="2"/>
        <v>1589.7365160709071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7.0711500000000003</v>
      </c>
      <c r="E14">
        <f>GT_NG!T14</f>
        <v>11.022299449753838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976.14598303428249</v>
      </c>
      <c r="P14" s="36">
        <v>64.149999999999991</v>
      </c>
      <c r="Q14" s="36">
        <v>22.756931787543813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-97</v>
      </c>
      <c r="AA14" s="75">
        <f>STOA!J14</f>
        <v>176.75</v>
      </c>
      <c r="AB14" s="75">
        <f>-STOA!P14</f>
        <v>0</v>
      </c>
      <c r="AC14">
        <f t="shared" si="0"/>
        <v>18.290312524637297</v>
      </c>
      <c r="AD14">
        <f t="shared" si="1"/>
        <v>1563.9613950498003</v>
      </c>
      <c r="AE14">
        <f>'IDT-1'!F14</f>
        <v>0</v>
      </c>
      <c r="AF14" s="24"/>
      <c r="AG14">
        <f t="shared" si="2"/>
        <v>1563.9613950498003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7.0711500000000003</v>
      </c>
      <c r="E15">
        <f>GT_NG!T15</f>
        <v>11.022299449753838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976.36837174526408</v>
      </c>
      <c r="P15" s="36">
        <v>75.150000000000006</v>
      </c>
      <c r="Q15" s="36">
        <v>22.756931787543813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419.64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-119</v>
      </c>
      <c r="AA15" s="75">
        <f>STOA!J15</f>
        <v>176.56</v>
      </c>
      <c r="AB15" s="75">
        <f>-STOA!P15</f>
        <v>0</v>
      </c>
      <c r="AC15">
        <f t="shared" si="0"/>
        <v>18.664809626004185</v>
      </c>
      <c r="AD15">
        <f t="shared" si="1"/>
        <v>1541.8592866594154</v>
      </c>
      <c r="AE15">
        <f>'IDT-1'!F15</f>
        <v>0</v>
      </c>
      <c r="AF15" s="24"/>
      <c r="AG15">
        <f t="shared" si="2"/>
        <v>1541.8592866594154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-160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7.0711500000000003</v>
      </c>
      <c r="E16">
        <f>GT_NG!T16</f>
        <v>11.022299449753838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976.13099618412377</v>
      </c>
      <c r="P16" s="36">
        <v>75.150000000000006</v>
      </c>
      <c r="Q16" s="36">
        <v>22.756931787543813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419.64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-140</v>
      </c>
      <c r="AA16" s="75">
        <f>STOA!J16</f>
        <v>176.56</v>
      </c>
      <c r="AB16" s="75">
        <f>-STOA!P16</f>
        <v>0</v>
      </c>
      <c r="AC16">
        <f t="shared" si="0"/>
        <v>18.849161399032251</v>
      </c>
      <c r="AD16">
        <f t="shared" si="1"/>
        <v>1520.4375593252466</v>
      </c>
      <c r="AE16">
        <f>'IDT-1'!F16</f>
        <v>0</v>
      </c>
      <c r="AF16" s="24"/>
      <c r="AG16">
        <f t="shared" si="2"/>
        <v>1520.4375593252466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-160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7.0711500000000003</v>
      </c>
      <c r="E17">
        <f>GT_NG!T17</f>
        <v>11.022299449753838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975.040271116187</v>
      </c>
      <c r="P17" s="36">
        <v>75.150000000000006</v>
      </c>
      <c r="Q17" s="36">
        <v>22.756931787543813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419.64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-158.99</v>
      </c>
      <c r="AA17" s="75">
        <f>STOA!J17</f>
        <v>176.56</v>
      </c>
      <c r="AB17" s="75">
        <f>-STOA!P17</f>
        <v>0</v>
      </c>
      <c r="AC17">
        <f t="shared" si="0"/>
        <v>18.830596109636993</v>
      </c>
      <c r="AD17">
        <f t="shared" si="1"/>
        <v>1520.3753995467052</v>
      </c>
      <c r="AE17">
        <f>'IDT-1'!F17</f>
        <v>0</v>
      </c>
      <c r="AF17" s="24"/>
      <c r="AG17">
        <f t="shared" si="2"/>
        <v>1520.3753995467052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-140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7.0711500000000003</v>
      </c>
      <c r="E18">
        <f>GT_NG!T18</f>
        <v>11.022299449753838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975.07496799566729</v>
      </c>
      <c r="P18" s="36">
        <v>75.150000000000006</v>
      </c>
      <c r="Q18" s="36">
        <v>22.756931787543813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419.64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-179</v>
      </c>
      <c r="AA18" s="75">
        <f>STOA!J18</f>
        <v>176.56</v>
      </c>
      <c r="AB18" s="75">
        <f>-STOA!P18</f>
        <v>0</v>
      </c>
      <c r="AC18">
        <f t="shared" si="0"/>
        <v>19.052943411506522</v>
      </c>
      <c r="AD18">
        <f t="shared" si="1"/>
        <v>1495.1777491243161</v>
      </c>
      <c r="AE18">
        <f>'IDT-1'!F18</f>
        <v>0</v>
      </c>
      <c r="AF18" s="24"/>
      <c r="AG18">
        <f t="shared" si="2"/>
        <v>1495.1777491243161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-145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7.0711500000000003</v>
      </c>
      <c r="E19">
        <f>GT_NG!T19</f>
        <v>11.022299449753838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971.08655259383988</v>
      </c>
      <c r="P19" s="36">
        <v>75.150000000000006</v>
      </c>
      <c r="Q19" s="36">
        <v>22.756931787543813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419.64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-196.99</v>
      </c>
      <c r="AA19" s="75">
        <f>STOA!J19</f>
        <v>176.37</v>
      </c>
      <c r="AB19" s="75">
        <f>-STOA!P19</f>
        <v>0</v>
      </c>
      <c r="AC19">
        <f t="shared" si="0"/>
        <v>19.397844058149616</v>
      </c>
      <c r="AD19">
        <f t="shared" si="1"/>
        <v>1447.6644330758459</v>
      </c>
      <c r="AE19">
        <f>'IDT-1'!F19</f>
        <v>0</v>
      </c>
      <c r="AF19" s="24"/>
      <c r="AG19">
        <f t="shared" si="2"/>
        <v>1447.6644330758459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11.022299449753838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967.72393609904441</v>
      </c>
      <c r="P20" s="36">
        <v>75.150000000000006</v>
      </c>
      <c r="Q20" s="36">
        <v>22.756931787543813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419.64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-209.99</v>
      </c>
      <c r="AA20" s="75">
        <f>STOA!J20</f>
        <v>176.37</v>
      </c>
      <c r="AB20" s="75">
        <f>-STOA!P20</f>
        <v>0</v>
      </c>
      <c r="AC20">
        <f t="shared" si="0"/>
        <v>19.483668690783958</v>
      </c>
      <c r="AD20">
        <f t="shared" si="1"/>
        <v>1431.2159919484159</v>
      </c>
      <c r="AE20">
        <f>'IDT-1'!F20</f>
        <v>0</v>
      </c>
      <c r="AF20" s="24"/>
      <c r="AG20">
        <f t="shared" si="2"/>
        <v>1431.2159919484159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11.022299449753838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973.87253058287672</v>
      </c>
      <c r="P21" s="36">
        <v>75.150000000000006</v>
      </c>
      <c r="Q21" s="36">
        <v>22.756931787543813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419.02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-225</v>
      </c>
      <c r="AA21" s="75">
        <f>STOA!J21</f>
        <v>176.37</v>
      </c>
      <c r="AB21" s="75">
        <f>-STOA!P21</f>
        <v>0</v>
      </c>
      <c r="AC21">
        <f t="shared" si="0"/>
        <v>19.70997165396081</v>
      </c>
      <c r="AD21">
        <f t="shared" si="1"/>
        <v>1416.5082834690713</v>
      </c>
      <c r="AE21">
        <f>'IDT-1'!F21</f>
        <v>0</v>
      </c>
      <c r="AF21" s="24"/>
      <c r="AG21">
        <f t="shared" si="2"/>
        <v>1416.5082834690713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-175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11.022299449753838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973.87253058287672</v>
      </c>
      <c r="P22" s="36">
        <v>75.150000000000006</v>
      </c>
      <c r="Q22" s="36">
        <v>22.756931787543813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419.02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-240</v>
      </c>
      <c r="AA22" s="75">
        <f>STOA!J22</f>
        <v>176.37</v>
      </c>
      <c r="AB22" s="75">
        <f>-STOA!P22</f>
        <v>0</v>
      </c>
      <c r="AC22">
        <f t="shared" si="0"/>
        <v>19.843143566793742</v>
      </c>
      <c r="AD22">
        <f t="shared" si="1"/>
        <v>1401.3751115562384</v>
      </c>
      <c r="AE22">
        <f>'IDT-1'!F22</f>
        <v>0</v>
      </c>
      <c r="AF22" s="24"/>
      <c r="AG22">
        <f t="shared" si="2"/>
        <v>1401.3751115562384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-175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11.022299449753838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966.99241562744191</v>
      </c>
      <c r="P23" s="36">
        <v>75.150000000000006</v>
      </c>
      <c r="Q23" s="36">
        <v>22.756931787543813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418.53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-252</v>
      </c>
      <c r="AA23" s="75">
        <f>STOA!J23</f>
        <v>176.28</v>
      </c>
      <c r="AB23" s="75">
        <f>-STOA!P23</f>
        <v>0</v>
      </c>
      <c r="AC23">
        <f t="shared" si="0"/>
        <v>19.662078897397375</v>
      </c>
      <c r="AD23">
        <f t="shared" si="1"/>
        <v>1407.0960612701999</v>
      </c>
      <c r="AE23">
        <f>'IDT-1'!F23</f>
        <v>0</v>
      </c>
      <c r="AF23" s="24"/>
      <c r="AG23">
        <f t="shared" si="2"/>
        <v>1407.0960612701999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11.022299449753838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966.99241562744191</v>
      </c>
      <c r="P24" s="36">
        <v>75.150000000000006</v>
      </c>
      <c r="Q24" s="36">
        <v>22.756931787543813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418.53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-267</v>
      </c>
      <c r="AA24" s="75">
        <f>STOA!J24</f>
        <v>176.28</v>
      </c>
      <c r="AB24" s="75">
        <f>-STOA!P24</f>
        <v>0</v>
      </c>
      <c r="AC24">
        <f t="shared" si="0"/>
        <v>19.795250810230304</v>
      </c>
      <c r="AD24">
        <f t="shared" si="1"/>
        <v>1391.962889357367</v>
      </c>
      <c r="AE24">
        <f>'IDT-1'!F24</f>
        <v>0</v>
      </c>
      <c r="AF24" s="24"/>
      <c r="AG24">
        <f t="shared" si="2"/>
        <v>1391.962889357367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11.022299449753838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966.99241562744191</v>
      </c>
      <c r="P25" s="36">
        <v>75.150000000000006</v>
      </c>
      <c r="Q25" s="36">
        <v>22.756931787543813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418.53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-293</v>
      </c>
      <c r="AA25" s="75">
        <f>STOA!J25</f>
        <v>176.28</v>
      </c>
      <c r="AB25" s="75">
        <f>-STOA!P25</f>
        <v>0</v>
      </c>
      <c r="AC25">
        <f t="shared" si="0"/>
        <v>19.804128937752498</v>
      </c>
      <c r="AD25">
        <f t="shared" si="1"/>
        <v>1390.9540112298448</v>
      </c>
      <c r="AE25">
        <f>'IDT-1'!F25</f>
        <v>0</v>
      </c>
      <c r="AF25" s="24"/>
      <c r="AG25">
        <f t="shared" si="2"/>
        <v>1390.9540112298448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11.022299449753838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969.68811935739961</v>
      </c>
      <c r="P26" s="36">
        <v>75.150000000000006</v>
      </c>
      <c r="Q26" s="36">
        <v>22.756931787543813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418.74454399999996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-303</v>
      </c>
      <c r="AA26" s="75">
        <f>STOA!J26</f>
        <v>176.28</v>
      </c>
      <c r="AB26" s="75">
        <f>-STOA!P26</f>
        <v>0</v>
      </c>
      <c r="AC26">
        <f t="shared" si="0"/>
        <v>20.007301668220034</v>
      </c>
      <c r="AD26">
        <f t="shared" si="1"/>
        <v>1373.6610862293348</v>
      </c>
      <c r="AE26">
        <f>'IDT-1'!F26</f>
        <v>0</v>
      </c>
      <c r="AF26" s="24"/>
      <c r="AG26">
        <f t="shared" si="2"/>
        <v>1373.6610862293348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11.022299449753838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979.60843838703033</v>
      </c>
      <c r="P27" s="36">
        <v>75.150000000000006</v>
      </c>
      <c r="Q27" s="36">
        <v>22.756931787543813</v>
      </c>
      <c r="R27" s="38">
        <v>2.58</v>
      </c>
      <c r="S27" s="38">
        <v>0</v>
      </c>
      <c r="T27" s="37">
        <f>SUMPRODUCT(LTA!J27:AN27,LTA!J$101:AN$101,LTA!J$105:AN$105)</f>
        <v>0.67</v>
      </c>
      <c r="U27" s="37">
        <f>SUMPRODUCT(LTA!J27:AN27,LTA!J$102:AN$102,LTA!J$105:AN$105)</f>
        <v>415.92008000000004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-316</v>
      </c>
      <c r="AA27" s="75">
        <f>STOA!J27</f>
        <v>176.19</v>
      </c>
      <c r="AB27" s="75">
        <f>-STOA!P27</f>
        <v>0</v>
      </c>
      <c r="AC27">
        <f t="shared" si="0"/>
        <v>20.212968850269327</v>
      </c>
      <c r="AD27">
        <f t="shared" si="1"/>
        <v>1370.7112740769164</v>
      </c>
      <c r="AE27">
        <f>'IDT-1'!F27</f>
        <v>0</v>
      </c>
      <c r="AF27" s="24"/>
      <c r="AG27">
        <f t="shared" si="2"/>
        <v>1370.7112740769164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-135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11.022299449753838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979.60843838703033</v>
      </c>
      <c r="P28" s="36">
        <v>75.150000000000006</v>
      </c>
      <c r="Q28" s="36">
        <v>22.756931787543813</v>
      </c>
      <c r="R28" s="38">
        <v>5.38</v>
      </c>
      <c r="S28" s="38">
        <v>0</v>
      </c>
      <c r="T28" s="37">
        <f>SUMPRODUCT(LTA!J28:AN28,LTA!J$101:AN$101,LTA!J$105:AN$105)</f>
        <v>2.69</v>
      </c>
      <c r="U28" s="37">
        <f>SUMPRODUCT(LTA!J28:AN28,LTA!J$102:AN$102,LTA!J$105:AN$105)</f>
        <v>417.62668000000002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-325</v>
      </c>
      <c r="AA28" s="75">
        <f>STOA!J28</f>
        <v>176.19</v>
      </c>
      <c r="AB28" s="75">
        <f>-STOA!P28</f>
        <v>0</v>
      </c>
      <c r="AC28">
        <f t="shared" si="0"/>
        <v>20.261524802747132</v>
      </c>
      <c r="AD28">
        <f t="shared" si="1"/>
        <v>1378.1893181244388</v>
      </c>
      <c r="AE28">
        <f>'IDT-1'!F28</f>
        <v>0</v>
      </c>
      <c r="AF28" s="24"/>
      <c r="AG28">
        <f t="shared" si="2"/>
        <v>1378.1893181244388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11.022299449753838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980.26657194127108</v>
      </c>
      <c r="P29" s="36">
        <v>75.150000000000006</v>
      </c>
      <c r="Q29" s="36">
        <v>22.756931787543813</v>
      </c>
      <c r="R29" s="38">
        <v>10.11</v>
      </c>
      <c r="S29" s="38">
        <v>0</v>
      </c>
      <c r="T29" s="37">
        <f>SUMPRODUCT(LTA!J29:AN29,LTA!J$101:AN$101,LTA!J$105:AN$105)</f>
        <v>4.25</v>
      </c>
      <c r="U29" s="37">
        <f>SUMPRODUCT(LTA!J29:AN29,LTA!J$102:AN$102,LTA!J$105:AN$105)</f>
        <v>421.44946400000003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-335</v>
      </c>
      <c r="AA29" s="75">
        <f>STOA!J29</f>
        <v>176.19</v>
      </c>
      <c r="AB29" s="75">
        <f>-STOA!P29</f>
        <v>0</v>
      </c>
      <c r="AC29">
        <f t="shared" si="0"/>
        <v>20.489480790057375</v>
      </c>
      <c r="AD29">
        <f t="shared" si="1"/>
        <v>1373.7322796913691</v>
      </c>
      <c r="AE29">
        <f>'IDT-1'!F29</f>
        <v>0</v>
      </c>
      <c r="AF29" s="24"/>
      <c r="AG29">
        <f t="shared" si="2"/>
        <v>1373.7322796913691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11.022299449753838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983.13975587568552</v>
      </c>
      <c r="P30" s="36">
        <v>75.150000000000006</v>
      </c>
      <c r="Q30" s="36">
        <v>22.756931787543813</v>
      </c>
      <c r="R30" s="38">
        <v>15.58</v>
      </c>
      <c r="S30" s="38">
        <v>0</v>
      </c>
      <c r="T30" s="37">
        <f>SUMPRODUCT(LTA!J30:AN30,LTA!J$101:AN$101,LTA!J$105:AN$105)</f>
        <v>8.1</v>
      </c>
      <c r="U30" s="37">
        <f>SUMPRODUCT(LTA!J30:AN30,LTA!J$102:AN$102,LTA!J$105:AN$105)</f>
        <v>426.40348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-348</v>
      </c>
      <c r="AA30" s="75">
        <f>STOA!J30</f>
        <v>176.19</v>
      </c>
      <c r="AB30" s="75">
        <f>-STOA!P30</f>
        <v>0</v>
      </c>
      <c r="AC30">
        <f t="shared" si="0"/>
        <v>20.844573082490715</v>
      </c>
      <c r="AD30">
        <f t="shared" si="1"/>
        <v>1367.52438733335</v>
      </c>
      <c r="AE30">
        <f>'IDT-1'!F30</f>
        <v>0</v>
      </c>
      <c r="AF30" s="24"/>
      <c r="AG30">
        <f t="shared" si="2"/>
        <v>1367.52438733335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-140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11.022299449753838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979.3872314249719</v>
      </c>
      <c r="P31" s="36">
        <v>75.150000000000006</v>
      </c>
      <c r="Q31" s="36">
        <v>22.756931787543813</v>
      </c>
      <c r="R31" s="38">
        <v>19.2</v>
      </c>
      <c r="S31" s="38">
        <v>0</v>
      </c>
      <c r="T31" s="37">
        <f>SUMPRODUCT(LTA!J31:AN31,LTA!J$101:AN$101,LTA!J$105:AN$105)</f>
        <v>11.45</v>
      </c>
      <c r="U31" s="37">
        <f>SUMPRODUCT(LTA!J31:AN31,LTA!J$102:AN$102,LTA!J$105:AN$105)</f>
        <v>432.65004800000003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-368</v>
      </c>
      <c r="AA31" s="75">
        <f>STOA!J31</f>
        <v>176.19</v>
      </c>
      <c r="AB31" s="75">
        <f>-STOA!P31</f>
        <v>0</v>
      </c>
      <c r="AC31">
        <f t="shared" si="0"/>
        <v>21.105419216168347</v>
      </c>
      <c r="AD31">
        <f t="shared" si="1"/>
        <v>1356.7275847489589</v>
      </c>
      <c r="AE31">
        <f>'IDT-1'!F31</f>
        <v>0</v>
      </c>
      <c r="AF31" s="24"/>
      <c r="AG31">
        <f t="shared" si="2"/>
        <v>1356.7275847489589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-140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11.022299449753838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974.35565941168068</v>
      </c>
      <c r="P32" s="36">
        <v>75.150000000000006</v>
      </c>
      <c r="Q32" s="36">
        <v>22.756931787543813</v>
      </c>
      <c r="R32" s="38">
        <v>19.699999999999996</v>
      </c>
      <c r="S32" s="38">
        <v>0</v>
      </c>
      <c r="T32" s="37">
        <f>SUMPRODUCT(LTA!J32:AN32,LTA!J$101:AN$101,LTA!J$105:AN$105)</f>
        <v>14.27</v>
      </c>
      <c r="U32" s="37">
        <f>SUMPRODUCT(LTA!J32:AN32,LTA!J$102:AN$102,LTA!J$105:AN$105)</f>
        <v>440.19809600000002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-389</v>
      </c>
      <c r="AA32" s="75">
        <f>STOA!J32</f>
        <v>176.19</v>
      </c>
      <c r="AB32" s="75">
        <f>-STOA!P32</f>
        <v>0</v>
      </c>
      <c r="AC32">
        <f t="shared" si="0"/>
        <v>21.298830245206506</v>
      </c>
      <c r="AD32">
        <f t="shared" si="1"/>
        <v>1346.3706497066296</v>
      </c>
      <c r="AE32">
        <f>'IDT-1'!F32</f>
        <v>0</v>
      </c>
      <c r="AF32" s="24"/>
      <c r="AG32">
        <f t="shared" si="2"/>
        <v>1346.3706497066296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11.022299449753838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970.32007351590028</v>
      </c>
      <c r="P33" s="36">
        <v>75.150000000000006</v>
      </c>
      <c r="Q33" s="36">
        <v>22.756931787543813</v>
      </c>
      <c r="R33" s="38">
        <v>21.2</v>
      </c>
      <c r="S33" s="38">
        <v>0</v>
      </c>
      <c r="T33" s="37">
        <f>SUMPRODUCT(LTA!J33:AN33,LTA!J$101:AN$101,LTA!J$105:AN$105)</f>
        <v>19.2</v>
      </c>
      <c r="U33" s="37">
        <f>SUMPRODUCT(LTA!J33:AN33,LTA!J$102:AN$102,LTA!J$105:AN$105)</f>
        <v>451.15124800000001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-414</v>
      </c>
      <c r="AA33" s="75">
        <f>STOA!J33</f>
        <v>176.19</v>
      </c>
      <c r="AB33" s="75">
        <f>-STOA!P33</f>
        <v>0</v>
      </c>
      <c r="AC33">
        <f t="shared" si="0"/>
        <v>21.682632652589501</v>
      </c>
      <c r="AD33">
        <f t="shared" si="1"/>
        <v>1329.3344134034662</v>
      </c>
      <c r="AE33">
        <f>'IDT-1'!F33</f>
        <v>0</v>
      </c>
      <c r="AF33" s="24"/>
      <c r="AG33">
        <f t="shared" si="2"/>
        <v>1329.3344134034662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-140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11.022299449753838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970.32007351590028</v>
      </c>
      <c r="P34" s="36">
        <v>75.150000000000006</v>
      </c>
      <c r="Q34" s="36">
        <v>22.756931787543813</v>
      </c>
      <c r="R34" s="38">
        <v>22.2</v>
      </c>
      <c r="S34" s="38">
        <v>0</v>
      </c>
      <c r="T34" s="37">
        <f>SUMPRODUCT(LTA!J34:AN34,LTA!J$101:AN$101,LTA!J$105:AN$105)</f>
        <v>24.31</v>
      </c>
      <c r="U34" s="37">
        <f>SUMPRODUCT(LTA!J34:AN34,LTA!J$102:AN$102,LTA!J$105:AN$105)</f>
        <v>461.04952800000001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-428</v>
      </c>
      <c r="AA34" s="75">
        <f>STOA!J34</f>
        <v>176.19</v>
      </c>
      <c r="AB34" s="75">
        <f>-STOA!P34</f>
        <v>0</v>
      </c>
      <c r="AC34">
        <f t="shared" si="0"/>
        <v>22.036580577122184</v>
      </c>
      <c r="AD34">
        <f t="shared" si="1"/>
        <v>1320.9887454789337</v>
      </c>
      <c r="AE34">
        <f>'IDT-1'!F34</f>
        <v>0</v>
      </c>
      <c r="AF34" s="24"/>
      <c r="AG34">
        <f t="shared" si="2"/>
        <v>1320.9887454789337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11.022299449753838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967.43915805846336</v>
      </c>
      <c r="P35" s="36">
        <v>75.150000000000006</v>
      </c>
      <c r="Q35" s="36">
        <v>22.756931787543813</v>
      </c>
      <c r="R35" s="38">
        <v>22.2</v>
      </c>
      <c r="S35" s="38">
        <v>0</v>
      </c>
      <c r="T35" s="37">
        <f>SUMPRODUCT(LTA!J35:AN35,LTA!J$101:AN$101,LTA!J$105:AN$105)</f>
        <v>28.839999999999996</v>
      </c>
      <c r="U35" s="37">
        <f>SUMPRODUCT(LTA!J35:AN35,LTA!J$102:AN$102,LTA!J$105:AN$105)</f>
        <v>468.435408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-440</v>
      </c>
      <c r="AA35" s="75">
        <f>STOA!J35</f>
        <v>176.1</v>
      </c>
      <c r="AB35" s="75">
        <f>-STOA!P35</f>
        <v>0</v>
      </c>
      <c r="AC35">
        <f t="shared" si="0"/>
        <v>22.310615070585037</v>
      </c>
      <c r="AD35">
        <f t="shared" si="1"/>
        <v>1307.6596755280336</v>
      </c>
      <c r="AE35">
        <f>'IDT-1'!F35</f>
        <v>0</v>
      </c>
      <c r="AF35" s="24"/>
      <c r="AG35">
        <f t="shared" si="2"/>
        <v>1307.6596755280336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-160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11.022964509394573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967.43915805846336</v>
      </c>
      <c r="P36" s="36">
        <v>75.150000000000006</v>
      </c>
      <c r="Q36" s="36">
        <v>22.756931787543813</v>
      </c>
      <c r="R36" s="38">
        <v>23.2</v>
      </c>
      <c r="S36" s="38">
        <v>0</v>
      </c>
      <c r="T36" s="37">
        <f>SUMPRODUCT(LTA!J36:AN36,LTA!J$101:AN$101,LTA!J$105:AN$105)</f>
        <v>33.39</v>
      </c>
      <c r="U36" s="37">
        <f>SUMPRODUCT(LTA!J36:AN36,LTA!J$102:AN$102,LTA!J$105:AN$105)</f>
        <v>479.01632799999999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-446</v>
      </c>
      <c r="AA36" s="75">
        <f>STOA!J36</f>
        <v>176.1</v>
      </c>
      <c r="AB36" s="75">
        <f>-STOA!P36</f>
        <v>0</v>
      </c>
      <c r="AC36">
        <f t="shared" si="0"/>
        <v>22.507165744243046</v>
      </c>
      <c r="AD36">
        <f t="shared" si="1"/>
        <v>1317.7451599140163</v>
      </c>
      <c r="AE36">
        <f>'IDT-1'!F36</f>
        <v>0</v>
      </c>
      <c r="AF36" s="24"/>
      <c r="AG36">
        <f t="shared" si="2"/>
        <v>1317.7451599140163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-160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11.022964509394573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965.21602273356893</v>
      </c>
      <c r="P37" s="36">
        <v>75.150000000000006</v>
      </c>
      <c r="Q37" s="36">
        <v>22.756931787543813</v>
      </c>
      <c r="R37" s="38">
        <v>23.7</v>
      </c>
      <c r="S37" s="38">
        <v>0</v>
      </c>
      <c r="T37" s="37">
        <f>SUMPRODUCT(LTA!J37:AN37,LTA!J$101:AN$101,LTA!J$105:AN$105)</f>
        <v>41.980000000000004</v>
      </c>
      <c r="U37" s="37">
        <f>SUMPRODUCT(LTA!J37:AN37,LTA!J$102:AN$102,LTA!J$105:AN$105)</f>
        <v>489.33394399999997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-451</v>
      </c>
      <c r="AA37" s="75">
        <f>STOA!J37</f>
        <v>176.1</v>
      </c>
      <c r="AB37" s="75">
        <f>-STOA!P37</f>
        <v>0</v>
      </c>
      <c r="AC37">
        <f t="shared" si="0"/>
        <v>22.88034236223886</v>
      </c>
      <c r="AD37">
        <f t="shared" si="1"/>
        <v>1309.556463971126</v>
      </c>
      <c r="AE37">
        <f>'IDT-1'!F37</f>
        <v>0</v>
      </c>
      <c r="AF37" s="24"/>
      <c r="AG37">
        <f t="shared" si="2"/>
        <v>1309.556463971126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-180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11.022964509394573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963.27042778757732</v>
      </c>
      <c r="P38" s="36">
        <v>75.150000000000006</v>
      </c>
      <c r="Q38" s="36">
        <v>22.756931787543813</v>
      </c>
      <c r="R38" s="38">
        <v>23.7</v>
      </c>
      <c r="S38" s="38">
        <v>0</v>
      </c>
      <c r="T38" s="37">
        <f>SUMPRODUCT(LTA!J38:AN38,LTA!J$101:AN$101,LTA!J$105:AN$105)</f>
        <v>49.77</v>
      </c>
      <c r="U38" s="37">
        <f>SUMPRODUCT(LTA!J38:AN38,LTA!J$102:AN$102,LTA!J$105:AN$105)</f>
        <v>499.14445599999999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-447</v>
      </c>
      <c r="AA38" s="75">
        <f>STOA!J38</f>
        <v>176.1</v>
      </c>
      <c r="AB38" s="75">
        <f>-STOA!P38</f>
        <v>0</v>
      </c>
      <c r="AC38">
        <f t="shared" si="0"/>
        <v>23.071374397447304</v>
      </c>
      <c r="AD38">
        <f t="shared" si="1"/>
        <v>1319.0203489899261</v>
      </c>
      <c r="AE38">
        <f>'IDT-1'!F38</f>
        <v>0</v>
      </c>
      <c r="AF38" s="24"/>
      <c r="AG38">
        <f t="shared" si="2"/>
        <v>1319.0203489899261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-190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10.924545183417834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959.04529523532676</v>
      </c>
      <c r="P39" s="36">
        <v>75.150000000000006</v>
      </c>
      <c r="Q39" s="36">
        <v>22.756931787543813</v>
      </c>
      <c r="R39" s="38">
        <v>23.7</v>
      </c>
      <c r="S39" s="38">
        <v>0</v>
      </c>
      <c r="T39" s="37">
        <f>SUMPRODUCT(LTA!J39:AN39,LTA!J$101:AN$101,LTA!J$105:AN$105)</f>
        <v>56.43</v>
      </c>
      <c r="U39" s="37">
        <f>SUMPRODUCT(LTA!J39:AN39,LTA!J$102:AN$102,LTA!J$105:AN$105)</f>
        <v>508.12232800000004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-425</v>
      </c>
      <c r="AA39" s="75">
        <f>STOA!J39</f>
        <v>176</v>
      </c>
      <c r="AB39" s="75">
        <f>-STOA!P39</f>
        <v>0</v>
      </c>
      <c r="AC39">
        <f t="shared" si="0"/>
        <v>22.708397783364749</v>
      </c>
      <c r="AD39">
        <f t="shared" si="1"/>
        <v>1382.5976457257814</v>
      </c>
      <c r="AE39">
        <f>'IDT-1'!F39</f>
        <v>0</v>
      </c>
      <c r="AF39" s="24"/>
      <c r="AG39">
        <f t="shared" si="2"/>
        <v>1382.5976457257814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-160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10.924545183417834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959.05702921403861</v>
      </c>
      <c r="P40" s="36">
        <v>75.150000000000006</v>
      </c>
      <c r="Q40" s="36">
        <v>22.756931787543813</v>
      </c>
      <c r="R40" s="38">
        <v>23.7</v>
      </c>
      <c r="S40" s="38">
        <v>0</v>
      </c>
      <c r="T40" s="37">
        <f>SUMPRODUCT(LTA!J40:AN40,LTA!J$101:AN$101,LTA!J$105:AN$105)</f>
        <v>62.39</v>
      </c>
      <c r="U40" s="37">
        <f>SUMPRODUCT(LTA!J40:AN40,LTA!J$102:AN$102,LTA!J$105:AN$105)</f>
        <v>514.19782400000008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-377</v>
      </c>
      <c r="AA40" s="75">
        <f>STOA!J40</f>
        <v>176</v>
      </c>
      <c r="AB40" s="75">
        <f>-STOA!P40</f>
        <v>0</v>
      </c>
      <c r="AC40">
        <f t="shared" si="0"/>
        <v>22.299482010890085</v>
      </c>
      <c r="AD40">
        <f t="shared" si="1"/>
        <v>1453.0537914769679</v>
      </c>
      <c r="AE40">
        <f>'IDT-1'!F40</f>
        <v>0</v>
      </c>
      <c r="AF40" s="24"/>
      <c r="AG40">
        <f t="shared" si="2"/>
        <v>1453.0537914769679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10.924545183417834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959.05702921403861</v>
      </c>
      <c r="P41" s="36">
        <v>75.150000000000006</v>
      </c>
      <c r="Q41" s="36">
        <v>22.756931787543813</v>
      </c>
      <c r="R41" s="38">
        <v>24.2</v>
      </c>
      <c r="S41" s="38">
        <v>0</v>
      </c>
      <c r="T41" s="37">
        <f>SUMPRODUCT(LTA!J41:AN41,LTA!J$101:AN$101,LTA!J$105:AN$105)</f>
        <v>69.39</v>
      </c>
      <c r="U41" s="37">
        <f>SUMPRODUCT(LTA!J41:AN41,LTA!J$102:AN$102,LTA!J$105:AN$105)</f>
        <v>521.27777600000002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-329</v>
      </c>
      <c r="AA41" s="75">
        <f>STOA!J41</f>
        <v>176</v>
      </c>
      <c r="AB41" s="75">
        <f>-STOA!P41</f>
        <v>0</v>
      </c>
      <c r="AC41">
        <f t="shared" si="0"/>
        <v>20.847478889539317</v>
      </c>
      <c r="AD41">
        <f t="shared" si="1"/>
        <v>1647.0857465983188</v>
      </c>
      <c r="AE41">
        <f>'IDT-1'!F41</f>
        <v>0</v>
      </c>
      <c r="AF41" s="24"/>
      <c r="AG41">
        <f t="shared" si="2"/>
        <v>1647.0857465983188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10.924545183417834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959.05702921403861</v>
      </c>
      <c r="P42" s="36">
        <v>75.150000000000006</v>
      </c>
      <c r="Q42" s="36">
        <v>22.756931787543813</v>
      </c>
      <c r="R42" s="38">
        <v>24.2</v>
      </c>
      <c r="S42" s="38">
        <v>0</v>
      </c>
      <c r="T42" s="37">
        <f>SUMPRODUCT(LTA!J42:AN42,LTA!J$101:AN$101,LTA!J$105:AN$105)</f>
        <v>73.58</v>
      </c>
      <c r="U42" s="37">
        <f>SUMPRODUCT(LTA!J42:AN42,LTA!J$102:AN$102,LTA!J$105:AN$105)</f>
        <v>528.17244000000005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-288</v>
      </c>
      <c r="AA42" s="75">
        <f>STOA!J42</f>
        <v>176</v>
      </c>
      <c r="AB42" s="75">
        <f>-STOA!P42</f>
        <v>0</v>
      </c>
      <c r="AC42">
        <f t="shared" si="0"/>
        <v>20.581020704329308</v>
      </c>
      <c r="AD42">
        <f t="shared" si="1"/>
        <v>1699.4368687835286</v>
      </c>
      <c r="AE42">
        <f>'IDT-1'!F42</f>
        <v>0</v>
      </c>
      <c r="AF42" s="24"/>
      <c r="AG42">
        <f t="shared" si="2"/>
        <v>1699.4368687835286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10.922225637872732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957.85941535401776</v>
      </c>
      <c r="P43" s="36">
        <v>75.150000000000006</v>
      </c>
      <c r="Q43" s="36">
        <v>22.756931787543813</v>
      </c>
      <c r="R43" s="38">
        <v>24.2</v>
      </c>
      <c r="S43" s="38">
        <v>0</v>
      </c>
      <c r="T43" s="37">
        <f>SUMPRODUCT(LTA!J43:AN43,LTA!J$101:AN$101,LTA!J$105:AN$105)</f>
        <v>78.22</v>
      </c>
      <c r="U43" s="37">
        <f>SUMPRODUCT(LTA!J43:AN43,LTA!J$102:AN$102,LTA!J$105:AN$105)</f>
        <v>533.41165599999999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-262</v>
      </c>
      <c r="AA43" s="75">
        <f>STOA!J43</f>
        <v>175.91</v>
      </c>
      <c r="AB43" s="75">
        <f>-STOA!P43</f>
        <v>0</v>
      </c>
      <c r="AC43">
        <f t="shared" si="0"/>
        <v>20.869681451693015</v>
      </c>
      <c r="AD43">
        <f t="shared" si="1"/>
        <v>1683.7374906305993</v>
      </c>
      <c r="AE43">
        <f>'IDT-1'!F43</f>
        <v>0</v>
      </c>
      <c r="AF43" s="24"/>
      <c r="AG43">
        <f t="shared" si="2"/>
        <v>1683.7374906305993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10.922225637872732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957.85941535401776</v>
      </c>
      <c r="P44" s="36">
        <v>75.150000000000006</v>
      </c>
      <c r="Q44" s="36">
        <v>22.756931787543813</v>
      </c>
      <c r="R44" s="38">
        <v>24.2</v>
      </c>
      <c r="S44" s="38">
        <v>0</v>
      </c>
      <c r="T44" s="37">
        <f>SUMPRODUCT(LTA!J44:AN44,LTA!J$101:AN$101,LTA!J$105:AN$105)</f>
        <v>82.460000000000008</v>
      </c>
      <c r="U44" s="37">
        <f>SUMPRODUCT(LTA!J44:AN44,LTA!J$102:AN$102,LTA!J$105:AN$105)</f>
        <v>538.589968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-238</v>
      </c>
      <c r="AA44" s="75">
        <f>STOA!J44</f>
        <v>175.91</v>
      </c>
      <c r="AB44" s="75">
        <f>-STOA!P44</f>
        <v>0</v>
      </c>
      <c r="AC44">
        <f t="shared" si="0"/>
        <v>20.739487536760333</v>
      </c>
      <c r="AD44">
        <f t="shared" si="1"/>
        <v>1717.2859965455318</v>
      </c>
      <c r="AE44">
        <f>'IDT-1'!F44</f>
        <v>0</v>
      </c>
      <c r="AF44" s="24"/>
      <c r="AG44">
        <f t="shared" si="2"/>
        <v>1717.2859965455318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10.922225637872732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957.85941535401776</v>
      </c>
      <c r="P45" s="36">
        <v>75.150000000000006</v>
      </c>
      <c r="Q45" s="36">
        <v>22.756931787543813</v>
      </c>
      <c r="R45" s="38">
        <v>24.2</v>
      </c>
      <c r="S45" s="38">
        <v>0</v>
      </c>
      <c r="T45" s="37">
        <f>SUMPRODUCT(LTA!J45:AN45,LTA!J$101:AN$101,LTA!J$105:AN$105)</f>
        <v>85.710000000000008</v>
      </c>
      <c r="U45" s="37">
        <f>SUMPRODUCT(LTA!J45:AN45,LTA!J$102:AN$102,LTA!J$105:AN$105)</f>
        <v>543.44646399999999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-209</v>
      </c>
      <c r="AA45" s="75">
        <f>STOA!J45</f>
        <v>175.91</v>
      </c>
      <c r="AB45" s="75">
        <f>-STOA!P45</f>
        <v>0</v>
      </c>
      <c r="AC45">
        <f t="shared" si="0"/>
        <v>20.908484104304481</v>
      </c>
      <c r="AD45">
        <f t="shared" si="1"/>
        <v>1714.2234959779878</v>
      </c>
      <c r="AE45">
        <f>'IDT-1'!F45</f>
        <v>0</v>
      </c>
      <c r="AF45" s="24"/>
      <c r="AG45">
        <f t="shared" si="2"/>
        <v>1714.2234959779878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-110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10.922225637872732</v>
      </c>
      <c r="F46">
        <f>GT_Spot!T46</f>
        <v>0</v>
      </c>
      <c r="G46">
        <f>PPCL_NG!T46</f>
        <v>50.998075544319086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957.85941535401776</v>
      </c>
      <c r="P46" s="36">
        <v>75.150000000000006</v>
      </c>
      <c r="Q46" s="36">
        <v>22.756931787543813</v>
      </c>
      <c r="R46" s="38">
        <v>24.2</v>
      </c>
      <c r="S46" s="38">
        <v>0</v>
      </c>
      <c r="T46" s="37">
        <f>SUMPRODUCT(LTA!J46:AN46,LTA!J$101:AN$101,LTA!J$105:AN$105)</f>
        <v>89.58</v>
      </c>
      <c r="U46" s="37">
        <f>SUMPRODUCT(LTA!J46:AN46,LTA!J$102:AN$102,LTA!J$105:AN$105)</f>
        <v>547.16329600000006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-189</v>
      </c>
      <c r="AA46" s="75">
        <f>STOA!J46</f>
        <v>175.91</v>
      </c>
      <c r="AB46" s="75">
        <f>-STOA!P46</f>
        <v>0</v>
      </c>
      <c r="AC46">
        <f t="shared" si="0"/>
        <v>20.794605791682603</v>
      </c>
      <c r="AD46">
        <f t="shared" si="1"/>
        <v>1741.5742194976583</v>
      </c>
      <c r="AE46">
        <f>'IDT-1'!F46</f>
        <v>0</v>
      </c>
      <c r="AF46" s="24"/>
      <c r="AG46">
        <f t="shared" si="2"/>
        <v>1741.5742194976583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-110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10.922225637872732</v>
      </c>
      <c r="F47">
        <f>GT_Spot!T47</f>
        <v>0</v>
      </c>
      <c r="G47">
        <f>PPCL_NG!T47</f>
        <v>50.998075544319086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958.88590008202755</v>
      </c>
      <c r="P47" s="36">
        <v>75.150000000000006</v>
      </c>
      <c r="Q47" s="36">
        <v>22.756931787543813</v>
      </c>
      <c r="R47" s="38">
        <v>24.2</v>
      </c>
      <c r="S47" s="38">
        <v>0</v>
      </c>
      <c r="T47" s="37">
        <f>SUMPRODUCT(LTA!J47:AN47,LTA!J$101:AN$101,LTA!J$105:AN$105)</f>
        <v>91.58</v>
      </c>
      <c r="U47" s="37">
        <f>SUMPRODUCT(LTA!J47:AN47,LTA!J$102:AN$102,LTA!J$105:AN$105)</f>
        <v>551.04386399999999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-170</v>
      </c>
      <c r="AA47" s="75">
        <f>STOA!J47</f>
        <v>175.91</v>
      </c>
      <c r="AB47" s="75">
        <f>-STOA!P47</f>
        <v>0</v>
      </c>
      <c r="AC47">
        <f t="shared" si="0"/>
        <v>20.686703432767374</v>
      </c>
      <c r="AD47">
        <f t="shared" si="1"/>
        <v>1767.5891745845831</v>
      </c>
      <c r="AE47">
        <f>'IDT-1'!F47</f>
        <v>0</v>
      </c>
      <c r="AF47" s="24"/>
      <c r="AG47">
        <f t="shared" si="2"/>
        <v>1767.5891745845831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-110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10.922225637872732</v>
      </c>
      <c r="F48">
        <f>GT_Spot!T48</f>
        <v>0</v>
      </c>
      <c r="G48">
        <f>PPCL_NG!T48</f>
        <v>50.998075544319086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958.88590008202755</v>
      </c>
      <c r="P48" s="36">
        <v>75.150000000000006</v>
      </c>
      <c r="Q48" s="36">
        <v>22.756931787543813</v>
      </c>
      <c r="R48" s="38">
        <v>24.2</v>
      </c>
      <c r="S48" s="38">
        <v>0</v>
      </c>
      <c r="T48" s="37">
        <f>SUMPRODUCT(LTA!J48:AN48,LTA!J$101:AN$101,LTA!J$105:AN$105)</f>
        <v>92.24</v>
      </c>
      <c r="U48" s="37">
        <f>SUMPRODUCT(LTA!J48:AN48,LTA!J$102:AN$102,LTA!J$105:AN$105)</f>
        <v>550.14667999999995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-152</v>
      </c>
      <c r="AA48" s="75">
        <f>STOA!J48</f>
        <v>175.91</v>
      </c>
      <c r="AB48" s="75">
        <f>-STOA!P48</f>
        <v>0</v>
      </c>
      <c r="AC48">
        <f t="shared" si="0"/>
        <v>20.524809918167861</v>
      </c>
      <c r="AD48">
        <f t="shared" si="1"/>
        <v>1785.5138840991826</v>
      </c>
      <c r="AE48">
        <f>'IDT-1'!F48</f>
        <v>0</v>
      </c>
      <c r="AF48" s="24"/>
      <c r="AG48">
        <f t="shared" si="2"/>
        <v>1785.5138840991826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-110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10.922225637872732</v>
      </c>
      <c r="F49">
        <f>GT_Spot!T49</f>
        <v>0</v>
      </c>
      <c r="G49">
        <f>PPCL_NG!T49</f>
        <v>50.998075544319086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958.88590008202755</v>
      </c>
      <c r="P49" s="36">
        <v>75.150000000000006</v>
      </c>
      <c r="Q49" s="36">
        <v>22.756931787543813</v>
      </c>
      <c r="R49" s="38">
        <v>24.2</v>
      </c>
      <c r="S49" s="38">
        <v>0</v>
      </c>
      <c r="T49" s="37">
        <f>SUMPRODUCT(LTA!J49:AN49,LTA!J$101:AN$101,LTA!J$105:AN$105)</f>
        <v>92.25</v>
      </c>
      <c r="U49" s="37">
        <f>SUMPRODUCT(LTA!J49:AN49,LTA!J$102:AN$102,LTA!J$105:AN$105)</f>
        <v>549.29825600000004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-137</v>
      </c>
      <c r="AA49" s="75">
        <f>STOA!J49</f>
        <v>175.91</v>
      </c>
      <c r="AB49" s="75">
        <f>-STOA!P49</f>
        <v>0</v>
      </c>
      <c r="AC49">
        <f t="shared" si="0"/>
        <v>20.251111888804832</v>
      </c>
      <c r="AD49">
        <f t="shared" si="1"/>
        <v>1814.9518771629587</v>
      </c>
      <c r="AE49">
        <f>'IDT-1'!F49</f>
        <v>0</v>
      </c>
      <c r="AF49" s="24"/>
      <c r="AG49">
        <f t="shared" si="2"/>
        <v>1814.9518771629587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-95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10.922225637872732</v>
      </c>
      <c r="F50">
        <f>GT_Spot!T50</f>
        <v>0</v>
      </c>
      <c r="G50">
        <f>PPCL_NG!T50</f>
        <v>50.998075544319086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958.88590008202755</v>
      </c>
      <c r="P50" s="36">
        <v>75.150000000000006</v>
      </c>
      <c r="Q50" s="36">
        <v>22.756931787543813</v>
      </c>
      <c r="R50" s="38">
        <v>24.2</v>
      </c>
      <c r="S50" s="38">
        <v>0</v>
      </c>
      <c r="T50" s="37">
        <f>SUMPRODUCT(LTA!J50:AN50,LTA!J$101:AN$101,LTA!J$105:AN$105)</f>
        <v>92.24</v>
      </c>
      <c r="U50" s="37">
        <f>SUMPRODUCT(LTA!J50:AN50,LTA!J$102:AN$102,LTA!J$105:AN$105)</f>
        <v>548.51809600000001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-124</v>
      </c>
      <c r="AA50" s="75">
        <f>STOA!J50</f>
        <v>175.91</v>
      </c>
      <c r="AB50" s="75">
        <f>-STOA!P50</f>
        <v>0</v>
      </c>
      <c r="AC50">
        <f t="shared" si="0"/>
        <v>20.17313346062727</v>
      </c>
      <c r="AD50">
        <f t="shared" si="1"/>
        <v>1822.2396955911363</v>
      </c>
      <c r="AE50">
        <f>'IDT-1'!F50</f>
        <v>0</v>
      </c>
      <c r="AF50" s="24"/>
      <c r="AG50">
        <f t="shared" si="2"/>
        <v>1822.2396955911363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10.9197589597209</v>
      </c>
      <c r="F51">
        <f>GT_Spot!T51</f>
        <v>0</v>
      </c>
      <c r="G51">
        <f>PPCL_NG!T51</f>
        <v>50.998075544319086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968.36997667163064</v>
      </c>
      <c r="P51" s="36">
        <v>75.150000000000006</v>
      </c>
      <c r="Q51" s="36">
        <v>22.756931787543813</v>
      </c>
      <c r="R51" s="38">
        <v>24.2</v>
      </c>
      <c r="S51" s="38">
        <v>0</v>
      </c>
      <c r="T51" s="37">
        <f>SUMPRODUCT(LTA!J51:AN51,LTA!J$101:AN$101,LTA!J$105:AN$105)</f>
        <v>92.24</v>
      </c>
      <c r="U51" s="37">
        <f>SUMPRODUCT(LTA!J51:AN51,LTA!J$102:AN$102,LTA!J$105:AN$105)</f>
        <v>549.01908800000001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-115</v>
      </c>
      <c r="AA51" s="75">
        <f>STOA!J51</f>
        <v>175.91</v>
      </c>
      <c r="AB51" s="75">
        <f>-STOA!P51</f>
        <v>0</v>
      </c>
      <c r="AC51">
        <f t="shared" si="0"/>
        <v>20.314249122581217</v>
      </c>
      <c r="AD51">
        <f t="shared" si="1"/>
        <v>1826.0811818406335</v>
      </c>
      <c r="AE51">
        <f>'IDT-1'!F51</f>
        <v>0</v>
      </c>
      <c r="AF51" s="24"/>
      <c r="AG51">
        <f t="shared" si="2"/>
        <v>1826.0811818406335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-115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10.9197589597209</v>
      </c>
      <c r="F52">
        <f>GT_Spot!T52</f>
        <v>0</v>
      </c>
      <c r="G52">
        <f>PPCL_NG!T52</f>
        <v>50.998075544319086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968.36997667163064</v>
      </c>
      <c r="P52" s="36">
        <v>75.150000000000006</v>
      </c>
      <c r="Q52" s="36">
        <v>22.756931787543813</v>
      </c>
      <c r="R52" s="38">
        <v>24.2</v>
      </c>
      <c r="S52" s="38">
        <v>0</v>
      </c>
      <c r="T52" s="37">
        <f>SUMPRODUCT(LTA!J52:AN52,LTA!J$101:AN$101,LTA!J$105:AN$105)</f>
        <v>92.24</v>
      </c>
      <c r="U52" s="37">
        <f>SUMPRODUCT(LTA!J52:AN52,LTA!J$102:AN$102,LTA!J$105:AN$105)</f>
        <v>549.03859199999988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-109</v>
      </c>
      <c r="AA52" s="75">
        <f>STOA!J52</f>
        <v>175.91</v>
      </c>
      <c r="AB52" s="75">
        <f>-STOA!P52</f>
        <v>0</v>
      </c>
      <c r="AC52">
        <f t="shared" si="0"/>
        <v>20.216761355037065</v>
      </c>
      <c r="AD52">
        <f t="shared" si="1"/>
        <v>1837.1981736081775</v>
      </c>
      <c r="AE52">
        <f>'IDT-1'!F52</f>
        <v>0</v>
      </c>
      <c r="AF52" s="24"/>
      <c r="AG52">
        <f t="shared" si="2"/>
        <v>1837.1981736081775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-110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10.9197589597209</v>
      </c>
      <c r="F53">
        <f>GT_Spot!T53</f>
        <v>0</v>
      </c>
      <c r="G53">
        <f>PPCL_NG!T53</f>
        <v>50.998075544319086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961.48986171619583</v>
      </c>
      <c r="P53" s="36">
        <v>75.150000000000006</v>
      </c>
      <c r="Q53" s="36">
        <v>22.756931787543813</v>
      </c>
      <c r="R53" s="38">
        <v>24.2</v>
      </c>
      <c r="S53" s="38">
        <v>0</v>
      </c>
      <c r="T53" s="37">
        <f>SUMPRODUCT(LTA!J53:AN53,LTA!J$101:AN$101,LTA!J$105:AN$105)</f>
        <v>92.24</v>
      </c>
      <c r="U53" s="37">
        <f>SUMPRODUCT(LTA!J53:AN53,LTA!J$102:AN$102,LTA!J$105:AN$105)</f>
        <v>553.18660799999998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-105</v>
      </c>
      <c r="AA53" s="75">
        <f>STOA!J53</f>
        <v>175.91</v>
      </c>
      <c r="AB53" s="75">
        <f>-STOA!P53</f>
        <v>0</v>
      </c>
      <c r="AC53">
        <f t="shared" si="0"/>
        <v>20.245987649362409</v>
      </c>
      <c r="AD53">
        <f t="shared" si="1"/>
        <v>1828.4368483584174</v>
      </c>
      <c r="AE53">
        <f>'IDT-1'!F53</f>
        <v>0</v>
      </c>
      <c r="AF53" s="24"/>
      <c r="AG53">
        <f t="shared" si="2"/>
        <v>1828.4368483584174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-120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10.9197589597209</v>
      </c>
      <c r="F54">
        <f>GT_Spot!T54</f>
        <v>0</v>
      </c>
      <c r="G54">
        <f>PPCL_NG!T54</f>
        <v>50.998075544319086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961.45206929967321</v>
      </c>
      <c r="P54" s="36">
        <v>75.150000000000006</v>
      </c>
      <c r="Q54" s="36">
        <v>22.756931787543813</v>
      </c>
      <c r="R54" s="38">
        <v>24.2</v>
      </c>
      <c r="S54" s="38">
        <v>0</v>
      </c>
      <c r="T54" s="37">
        <f>SUMPRODUCT(LTA!J54:AN54,LTA!J$101:AN$101,LTA!J$105:AN$105)</f>
        <v>92.25</v>
      </c>
      <c r="U54" s="37">
        <f>SUMPRODUCT(LTA!J54:AN54,LTA!J$102:AN$102,LTA!J$105:AN$105)</f>
        <v>553.33288800000003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-115</v>
      </c>
      <c r="AA54" s="75">
        <f>STOA!J54</f>
        <v>175.91</v>
      </c>
      <c r="AB54" s="75">
        <f>-STOA!P54</f>
        <v>0</v>
      </c>
      <c r="AC54">
        <f t="shared" si="0"/>
        <v>20.335811615318963</v>
      </c>
      <c r="AD54">
        <f t="shared" si="1"/>
        <v>1818.4655119759384</v>
      </c>
      <c r="AE54">
        <f>'IDT-1'!F54</f>
        <v>0</v>
      </c>
      <c r="AF54" s="24"/>
      <c r="AG54">
        <f t="shared" si="2"/>
        <v>1818.4655119759384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10.9197589597209</v>
      </c>
      <c r="F55">
        <f>GT_Spot!T55</f>
        <v>0</v>
      </c>
      <c r="G55">
        <f>PPCL_NG!T55</f>
        <v>50.998075544319086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958.61763867410389</v>
      </c>
      <c r="P55" s="36">
        <v>75.150000000000006</v>
      </c>
      <c r="Q55" s="36">
        <v>22.756931787543813</v>
      </c>
      <c r="R55" s="38">
        <v>24.2</v>
      </c>
      <c r="S55" s="38">
        <v>0</v>
      </c>
      <c r="T55" s="37">
        <f>SUMPRODUCT(LTA!J55:AN55,LTA!J$101:AN$101,LTA!J$105:AN$105)</f>
        <v>92.24</v>
      </c>
      <c r="U55" s="37">
        <f>SUMPRODUCT(LTA!J55:AN55,LTA!J$102:AN$102,LTA!J$105:AN$105)</f>
        <v>553.559168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-216</v>
      </c>
      <c r="AA55" s="75">
        <f>STOA!J55</f>
        <v>175.91</v>
      </c>
      <c r="AB55" s="75">
        <f>-STOA!P55</f>
        <v>0</v>
      </c>
      <c r="AC55">
        <f t="shared" si="0"/>
        <v>21.182828386989097</v>
      </c>
      <c r="AD55">
        <f t="shared" si="1"/>
        <v>1717.000344578699</v>
      </c>
      <c r="AE55">
        <f>'IDT-1'!F55</f>
        <v>0</v>
      </c>
      <c r="AF55" s="24"/>
      <c r="AG55">
        <f t="shared" si="2"/>
        <v>1717.000344578699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-117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10.9197589597209</v>
      </c>
      <c r="F56">
        <f>GT_Spot!T56</f>
        <v>0</v>
      </c>
      <c r="G56">
        <f>PPCL_NG!T56</f>
        <v>50.998075544319086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958.61763867410389</v>
      </c>
      <c r="P56" s="36">
        <v>75.150000000000006</v>
      </c>
      <c r="Q56" s="36">
        <v>22.756931787543813</v>
      </c>
      <c r="R56" s="38">
        <v>24.2</v>
      </c>
      <c r="S56" s="38">
        <v>0</v>
      </c>
      <c r="T56" s="37">
        <f>SUMPRODUCT(LTA!J56:AN56,LTA!J$101:AN$101,LTA!J$105:AN$105)</f>
        <v>92.24</v>
      </c>
      <c r="U56" s="37">
        <f>SUMPRODUCT(LTA!J56:AN56,LTA!J$102:AN$102,LTA!J$105:AN$105)</f>
        <v>553.63189599999998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-216.99</v>
      </c>
      <c r="AA56" s="75">
        <f>STOA!J56</f>
        <v>175.91</v>
      </c>
      <c r="AB56" s="75">
        <f>-STOA!P56</f>
        <v>0</v>
      </c>
      <c r="AC56">
        <f t="shared" si="0"/>
        <v>21.263282759813634</v>
      </c>
      <c r="AD56">
        <f t="shared" si="1"/>
        <v>1708.0026182058746</v>
      </c>
      <c r="AE56">
        <f>'IDT-1'!F56</f>
        <v>0</v>
      </c>
      <c r="AF56" s="24"/>
      <c r="AG56">
        <f t="shared" si="2"/>
        <v>1708.0026182058746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-125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10.9197589597209</v>
      </c>
      <c r="F57">
        <f>GT_Spot!T57</f>
        <v>0</v>
      </c>
      <c r="G57">
        <f>PPCL_NG!T57</f>
        <v>50.998075544319086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952.97094829580431</v>
      </c>
      <c r="P57" s="36">
        <v>75.150000000000006</v>
      </c>
      <c r="Q57" s="36">
        <v>22.756931787543813</v>
      </c>
      <c r="R57" s="38">
        <v>24.2</v>
      </c>
      <c r="S57" s="38">
        <v>0</v>
      </c>
      <c r="T57" s="37">
        <f>SUMPRODUCT(LTA!J57:AN57,LTA!J$101:AN$101,LTA!J$105:AN$105)</f>
        <v>92.24</v>
      </c>
      <c r="U57" s="37">
        <f>SUMPRODUCT(LTA!J57:AN57,LTA!J$102:AN$102,LTA!J$105:AN$105)</f>
        <v>553.87859200000003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-167</v>
      </c>
      <c r="AA57" s="75">
        <f>STOA!J57</f>
        <v>175.91</v>
      </c>
      <c r="AB57" s="75">
        <f>-STOA!P57</f>
        <v>0</v>
      </c>
      <c r="AC57">
        <f t="shared" si="0"/>
        <v>20.727554576839072</v>
      </c>
      <c r="AD57">
        <f t="shared" si="1"/>
        <v>1758.1283520105492</v>
      </c>
      <c r="AE57">
        <f>'IDT-1'!F57</f>
        <v>0</v>
      </c>
      <c r="AF57" s="24"/>
      <c r="AG57">
        <f t="shared" si="2"/>
        <v>1758.1283520105492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-120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10.9197589597209</v>
      </c>
      <c r="F58">
        <f>GT_Spot!T58</f>
        <v>0</v>
      </c>
      <c r="G58">
        <f>PPCL_NG!T58</f>
        <v>50.998075544319086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952.97094829580431</v>
      </c>
      <c r="P58" s="36">
        <v>75.150000000000006</v>
      </c>
      <c r="Q58" s="36">
        <v>22.756931787543813</v>
      </c>
      <c r="R58" s="38">
        <v>24.2</v>
      </c>
      <c r="S58" s="38">
        <v>0</v>
      </c>
      <c r="T58" s="37">
        <f>SUMPRODUCT(LTA!J58:AN58,LTA!J$101:AN$101,LTA!J$105:AN$105)</f>
        <v>92.24</v>
      </c>
      <c r="U58" s="37">
        <f>SUMPRODUCT(LTA!J58:AN58,LTA!J$102:AN$102,LTA!J$105:AN$105)</f>
        <v>553.98528799999997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-123</v>
      </c>
      <c r="AA58" s="75">
        <f>STOA!J58</f>
        <v>175.91</v>
      </c>
      <c r="AB58" s="75">
        <f>-STOA!P58</f>
        <v>0</v>
      </c>
      <c r="AC58">
        <f t="shared" si="0"/>
        <v>20.160293340218573</v>
      </c>
      <c r="AD58">
        <f t="shared" si="1"/>
        <v>1822.8023092471699</v>
      </c>
      <c r="AE58">
        <f>'IDT-1'!F58</f>
        <v>0</v>
      </c>
      <c r="AF58" s="24"/>
      <c r="AG58">
        <f t="shared" si="2"/>
        <v>1822.8023092471699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10.9197589597209</v>
      </c>
      <c r="F59">
        <f>GT_Spot!T59</f>
        <v>0</v>
      </c>
      <c r="G59">
        <f>PPCL_NG!T59</f>
        <v>50.998075544319086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952.39848488423604</v>
      </c>
      <c r="P59" s="36">
        <v>75.150000000000006</v>
      </c>
      <c r="Q59" s="36">
        <v>22.756931787543813</v>
      </c>
      <c r="R59" s="38">
        <v>24.2</v>
      </c>
      <c r="S59" s="38">
        <v>0</v>
      </c>
      <c r="T59" s="37">
        <f>SUMPRODUCT(LTA!J59:AN59,LTA!J$101:AN$101,LTA!J$105:AN$105)</f>
        <v>88.24</v>
      </c>
      <c r="U59" s="37">
        <f>SUMPRODUCT(LTA!J59:AN59,LTA!J$102:AN$102,LTA!J$105:AN$105)</f>
        <v>552.072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-81</v>
      </c>
      <c r="AA59" s="75">
        <f>STOA!J59</f>
        <v>175.91</v>
      </c>
      <c r="AB59" s="75">
        <f>-STOA!P59</f>
        <v>0</v>
      </c>
      <c r="AC59">
        <f t="shared" si="0"/>
        <v>19.641556096642617</v>
      </c>
      <c r="AD59">
        <f t="shared" si="1"/>
        <v>1868.8352950791773</v>
      </c>
      <c r="AE59">
        <f>'IDT-1'!F59</f>
        <v>0</v>
      </c>
      <c r="AF59" s="24"/>
      <c r="AG59">
        <f t="shared" si="2"/>
        <v>1868.8352950791773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-90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10.9197589597209</v>
      </c>
      <c r="F60">
        <f>GT_Spot!T60</f>
        <v>0</v>
      </c>
      <c r="G60">
        <f>PPCL_NG!T60</f>
        <v>50.998075544319086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952.39848488423604</v>
      </c>
      <c r="P60" s="36">
        <v>75.150000000000006</v>
      </c>
      <c r="Q60" s="36">
        <v>22.756931787543813</v>
      </c>
      <c r="R60" s="38">
        <v>24.2</v>
      </c>
      <c r="S60" s="38">
        <v>0</v>
      </c>
      <c r="T60" s="37">
        <f>SUMPRODUCT(LTA!J60:AN60,LTA!J$101:AN$101,LTA!J$105:AN$105)</f>
        <v>85.22</v>
      </c>
      <c r="U60" s="37">
        <f>SUMPRODUCT(LTA!J60:AN60,LTA!J$102:AN$102,LTA!J$105:AN$105)</f>
        <v>551.58291200000008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-44</v>
      </c>
      <c r="AA60" s="75">
        <f>STOA!J60</f>
        <v>175.91</v>
      </c>
      <c r="AB60" s="75">
        <f>-STOA!P60</f>
        <v>0</v>
      </c>
      <c r="AC60">
        <f t="shared" si="0"/>
        <v>19.104622853477483</v>
      </c>
      <c r="AD60">
        <f t="shared" si="1"/>
        <v>1922.8631403223428</v>
      </c>
      <c r="AE60">
        <f>'IDT-1'!F60</f>
        <v>0</v>
      </c>
      <c r="AF60" s="24"/>
      <c r="AG60">
        <f t="shared" si="2"/>
        <v>1922.8631403223428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-70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10.9197589597209</v>
      </c>
      <c r="F61">
        <f>GT_Spot!T61</f>
        <v>0</v>
      </c>
      <c r="G61">
        <f>PPCL_NG!T61</f>
        <v>50.998075544319086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964.0496122040928</v>
      </c>
      <c r="P61" s="36">
        <v>75.150000000000006</v>
      </c>
      <c r="Q61" s="36">
        <v>22.756931787543813</v>
      </c>
      <c r="R61" s="38">
        <v>24.2</v>
      </c>
      <c r="S61" s="38">
        <v>0</v>
      </c>
      <c r="T61" s="37">
        <f>SUMPRODUCT(LTA!J61:AN61,LTA!J$101:AN$101,LTA!J$105:AN$105)</f>
        <v>82.73</v>
      </c>
      <c r="U61" s="37">
        <f>SUMPRODUCT(LTA!J61:AN61,LTA!J$102:AN$102,LTA!J$105:AN$105)</f>
        <v>550.79746399999999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</v>
      </c>
      <c r="AA61" s="75">
        <f>STOA!J61</f>
        <v>175.91</v>
      </c>
      <c r="AB61" s="75">
        <f>-STOA!P61</f>
        <v>0</v>
      </c>
      <c r="AC61">
        <f t="shared" si="0"/>
        <v>19.054035046181493</v>
      </c>
      <c r="AD61">
        <f t="shared" si="1"/>
        <v>1945.2894074494952</v>
      </c>
      <c r="AE61">
        <f>'IDT-1'!F61</f>
        <v>0</v>
      </c>
      <c r="AF61" s="24"/>
      <c r="AG61">
        <f t="shared" si="2"/>
        <v>1945.2894074494952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-90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10.9197589597209</v>
      </c>
      <c r="F62">
        <f>GT_Spot!T62</f>
        <v>0</v>
      </c>
      <c r="G62">
        <f>PPCL_NG!T62</f>
        <v>50.998075544319086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964.0496122040928</v>
      </c>
      <c r="P62" s="36">
        <v>75.150000000000006</v>
      </c>
      <c r="Q62" s="36">
        <v>22.756931787543813</v>
      </c>
      <c r="R62" s="38">
        <v>24.2</v>
      </c>
      <c r="S62" s="38">
        <v>0</v>
      </c>
      <c r="T62" s="37">
        <f>SUMPRODUCT(LTA!J62:AN62,LTA!J$101:AN$101,LTA!J$105:AN$105)</f>
        <v>77.47</v>
      </c>
      <c r="U62" s="37">
        <f>SUMPRODUCT(LTA!J62:AN62,LTA!J$102:AN$102,LTA!J$105:AN$105)</f>
        <v>544.69751200000007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175.91</v>
      </c>
      <c r="AB62" s="75">
        <f>-STOA!P62</f>
        <v>0</v>
      </c>
      <c r="AC62">
        <f t="shared" si="0"/>
        <v>18.652211132826846</v>
      </c>
      <c r="AD62">
        <f t="shared" si="1"/>
        <v>1968.3312793628497</v>
      </c>
      <c r="AE62">
        <f>'IDT-1'!F62</f>
        <v>22.695</v>
      </c>
      <c r="AF62" s="24"/>
      <c r="AG62">
        <f t="shared" si="2"/>
        <v>1991.0262793628497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-66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10.9197589597209</v>
      </c>
      <c r="F63">
        <f>GT_Spot!T63</f>
        <v>0</v>
      </c>
      <c r="G63">
        <f>PPCL_NG!T63</f>
        <v>50.998075544319086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960.04172029074994</v>
      </c>
      <c r="P63" s="36">
        <v>75.150000000000006</v>
      </c>
      <c r="Q63" s="36">
        <v>22.756931787543813</v>
      </c>
      <c r="R63" s="38">
        <v>24.2</v>
      </c>
      <c r="S63" s="38">
        <v>0</v>
      </c>
      <c r="T63" s="37">
        <f>SUMPRODUCT(LTA!J63:AN63,LTA!J$101:AN$101,LTA!J$105:AN$105)</f>
        <v>72.66</v>
      </c>
      <c r="U63" s="37">
        <f>SUMPRODUCT(LTA!J63:AN63,LTA!J$102:AN$102,LTA!J$105:AN$105)</f>
        <v>516.53620799999999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176</v>
      </c>
      <c r="AB63" s="75">
        <f>-STOA!P63</f>
        <v>0</v>
      </c>
      <c r="AC63">
        <f t="shared" si="0"/>
        <v>18.318708081267239</v>
      </c>
      <c r="AD63">
        <f t="shared" si="1"/>
        <v>1932.7755865010668</v>
      </c>
      <c r="AE63">
        <f>'IDT-1'!F63</f>
        <v>50.226999999999997</v>
      </c>
      <c r="AF63" s="24"/>
      <c r="AG63">
        <f t="shared" si="2"/>
        <v>1983.0025865010668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10.9197589597209</v>
      </c>
      <c r="F64">
        <f>GT_Spot!T64</f>
        <v>0</v>
      </c>
      <c r="G64">
        <f>PPCL_NG!T64</f>
        <v>50.998075544319086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963.20672613621139</v>
      </c>
      <c r="P64" s="36">
        <v>75.150000000000006</v>
      </c>
      <c r="Q64" s="36">
        <v>22.756931787543813</v>
      </c>
      <c r="R64" s="38">
        <v>24.2</v>
      </c>
      <c r="S64" s="38">
        <v>0</v>
      </c>
      <c r="T64" s="37">
        <f>SUMPRODUCT(LTA!J64:AN64,LTA!J$101:AN$101,LTA!J$105:AN$105)</f>
        <v>69.37</v>
      </c>
      <c r="U64" s="37">
        <f>SUMPRODUCT(LTA!J64:AN64,LTA!J$102:AN$102,LTA!J$105:AN$105)</f>
        <v>514.17011200000002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176</v>
      </c>
      <c r="AB64" s="75">
        <f>-STOA!P64</f>
        <v>0</v>
      </c>
      <c r="AC64">
        <f t="shared" si="0"/>
        <v>18.385567763129249</v>
      </c>
      <c r="AD64">
        <f t="shared" si="1"/>
        <v>1920.2176366646659</v>
      </c>
      <c r="AE64">
        <f>'IDT-1'!F64</f>
        <v>65.739000000000004</v>
      </c>
      <c r="AF64" s="24"/>
      <c r="AG64">
        <f t="shared" si="2"/>
        <v>1985.9566366646659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10.9197589597209</v>
      </c>
      <c r="F65">
        <f>GT_Spot!T65</f>
        <v>0</v>
      </c>
      <c r="G65">
        <f>PPCL_NG!T65</f>
        <v>50.998075544319086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958.25658782547691</v>
      </c>
      <c r="P65" s="36">
        <v>75.150000000000006</v>
      </c>
      <c r="Q65" s="36">
        <v>22.756931787543813</v>
      </c>
      <c r="R65" s="38">
        <v>24.2</v>
      </c>
      <c r="S65" s="38">
        <v>0</v>
      </c>
      <c r="T65" s="37">
        <f>SUMPRODUCT(LTA!J65:AN65,LTA!J$101:AN$101,LTA!J$105:AN$105)</f>
        <v>66.39</v>
      </c>
      <c r="U65" s="37">
        <f>SUMPRODUCT(LTA!J65:AN65,LTA!J$102:AN$102,LTA!J$105:AN$105)</f>
        <v>512.32971199999997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176</v>
      </c>
      <c r="AB65" s="75">
        <f>-STOA!P65</f>
        <v>0</v>
      </c>
      <c r="AC65">
        <f t="shared" si="0"/>
        <v>18.272952643428201</v>
      </c>
      <c r="AD65">
        <f t="shared" si="1"/>
        <v>1913.5597134736327</v>
      </c>
      <c r="AE65">
        <f>'IDT-1'!F65</f>
        <v>83.869</v>
      </c>
      <c r="AF65" s="24"/>
      <c r="AG65">
        <f t="shared" si="2"/>
        <v>1997.4287134736326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-72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10.9197589597209</v>
      </c>
      <c r="F66">
        <f>GT_Spot!T66</f>
        <v>0</v>
      </c>
      <c r="G66">
        <f>PPCL_NG!T66</f>
        <v>50.998075544319086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958.25658782547691</v>
      </c>
      <c r="P66" s="36">
        <v>75.150000000000006</v>
      </c>
      <c r="Q66" s="36">
        <v>22.756931787543813</v>
      </c>
      <c r="R66" s="38">
        <v>24.2</v>
      </c>
      <c r="S66" s="38">
        <v>0</v>
      </c>
      <c r="T66" s="37">
        <f>SUMPRODUCT(LTA!J66:AN66,LTA!J$101:AN$101,LTA!J$105:AN$105)</f>
        <v>63.6</v>
      </c>
      <c r="U66" s="37">
        <f>SUMPRODUCT(LTA!J66:AN66,LTA!J$102:AN$102,LTA!J$105:AN$105)</f>
        <v>508.21759200000002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176</v>
      </c>
      <c r="AB66" s="75">
        <f>-STOA!P66</f>
        <v>0</v>
      </c>
      <c r="AC66">
        <f t="shared" si="0"/>
        <v>18.407532792916495</v>
      </c>
      <c r="AD66">
        <f t="shared" si="1"/>
        <v>1884.5230133241441</v>
      </c>
      <c r="AE66">
        <f>'IDT-1'!F66</f>
        <v>104.346</v>
      </c>
      <c r="AF66" s="24"/>
      <c r="AG66">
        <f t="shared" si="2"/>
        <v>1988.8690133241441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-94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10.9197589597209</v>
      </c>
      <c r="F67">
        <f>GT_Spot!T67</f>
        <v>0</v>
      </c>
      <c r="G67">
        <f>PPCL_NG!T67</f>
        <v>50.998075544319086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957.91822743790999</v>
      </c>
      <c r="P67" s="36">
        <v>75.150000000000006</v>
      </c>
      <c r="Q67" s="36">
        <v>22.756931787543813</v>
      </c>
      <c r="R67" s="38">
        <v>24.2</v>
      </c>
      <c r="S67" s="38">
        <v>0</v>
      </c>
      <c r="T67" s="37">
        <f>SUMPRODUCT(LTA!J67:AN67,LTA!J$101:AN$101,LTA!J$105:AN$105)</f>
        <v>57.99</v>
      </c>
      <c r="U67" s="37">
        <f>SUMPRODUCT(LTA!J67:AN67,LTA!J$102:AN$102,LTA!J$105:AN$105)</f>
        <v>499.90087200000005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2.72</v>
      </c>
      <c r="Z67" s="34">
        <f>IEX!P67</f>
        <v>0</v>
      </c>
      <c r="AA67" s="75">
        <f>STOA!J67</f>
        <v>176.19</v>
      </c>
      <c r="AB67" s="75">
        <f>-STOA!P67</f>
        <v>0</v>
      </c>
      <c r="AC67">
        <f t="shared" si="0"/>
        <v>18.09453302497322</v>
      </c>
      <c r="AD67">
        <f t="shared" si="1"/>
        <v>1897.4809327045207</v>
      </c>
      <c r="AE67">
        <f>'IDT-1'!F67</f>
        <v>100</v>
      </c>
      <c r="AF67" s="24"/>
      <c r="AG67">
        <f t="shared" si="2"/>
        <v>1997.4809327045207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10.9197589597209</v>
      </c>
      <c r="F68">
        <f>GT_Spot!T68</f>
        <v>0</v>
      </c>
      <c r="G68">
        <f>PPCL_NG!T68</f>
        <v>50.998075544319086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957.91822743790999</v>
      </c>
      <c r="P68" s="36">
        <v>75.150000000000006</v>
      </c>
      <c r="Q68" s="36">
        <v>22.756931787543813</v>
      </c>
      <c r="R68" s="38">
        <v>24.2</v>
      </c>
      <c r="S68" s="38">
        <v>0</v>
      </c>
      <c r="T68" s="37">
        <f>SUMPRODUCT(LTA!J68:AN68,LTA!J$101:AN$101,LTA!J$105:AN$105)</f>
        <v>52.910000000000004</v>
      </c>
      <c r="U68" s="37">
        <f>SUMPRODUCT(LTA!J68:AN68,LTA!J$102:AN$102,LTA!J$105:AN$105)</f>
        <v>491.005808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3.87</v>
      </c>
      <c r="Z68" s="34">
        <f>IEX!P68</f>
        <v>0</v>
      </c>
      <c r="AA68" s="75">
        <f>STOA!J68</f>
        <v>176.19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17.981672461773222</v>
      </c>
      <c r="AD68">
        <f t="shared" ref="AD68:AD98" si="4">SUM(B68:AB68,AI68:AR68)-AC68</f>
        <v>1884.7687292677208</v>
      </c>
      <c r="AE68">
        <f>'IDT-1'!F68</f>
        <v>95</v>
      </c>
      <c r="AF68" s="24"/>
      <c r="AG68">
        <f t="shared" ref="AG68:AG98" si="5">SUM(AD68:AF68)</f>
        <v>1979.7687292677208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10.9197589597209</v>
      </c>
      <c r="F69">
        <f>GT_Spot!T69</f>
        <v>0</v>
      </c>
      <c r="G69">
        <f>PPCL_NG!T69</f>
        <v>50.998075544319086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968.94738231401993</v>
      </c>
      <c r="P69" s="36">
        <v>75.150000000000006</v>
      </c>
      <c r="Q69" s="36">
        <v>22.756931787543813</v>
      </c>
      <c r="R69" s="38">
        <v>24.2</v>
      </c>
      <c r="S69" s="38">
        <v>0</v>
      </c>
      <c r="T69" s="37">
        <f>SUMPRODUCT(LTA!J69:AN69,LTA!J$101:AN$101,LTA!J$105:AN$105)</f>
        <v>48.34</v>
      </c>
      <c r="U69" s="37">
        <f>SUMPRODUCT(LTA!J69:AN69,LTA!J$102:AN$102,LTA!J$105:AN$105)</f>
        <v>483.45099200000004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3.24</v>
      </c>
      <c r="Z69" s="34">
        <f>IEX!P69</f>
        <v>0</v>
      </c>
      <c r="AA69" s="75">
        <f>STOA!J69</f>
        <v>176.19</v>
      </c>
      <c r="AB69" s="75">
        <f>-STOA!P69</f>
        <v>0</v>
      </c>
      <c r="AC69">
        <f t="shared" si="3"/>
        <v>17.788924093439082</v>
      </c>
      <c r="AD69">
        <f t="shared" si="4"/>
        <v>1903.2358165121648</v>
      </c>
      <c r="AE69">
        <f>'IDT-1'!F69</f>
        <v>90</v>
      </c>
      <c r="AF69" s="24"/>
      <c r="AG69">
        <f t="shared" si="5"/>
        <v>1993.2358165121648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10.9197589597209</v>
      </c>
      <c r="F70">
        <f>GT_Spot!T70</f>
        <v>0</v>
      </c>
      <c r="G70">
        <f>PPCL_NG!T70</f>
        <v>50.998075544319086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977.60736108330252</v>
      </c>
      <c r="P70" s="36">
        <v>75.150000000000006</v>
      </c>
      <c r="Q70" s="36">
        <v>22.756931787543813</v>
      </c>
      <c r="R70" s="38">
        <v>22.752500274755466</v>
      </c>
      <c r="S70" s="38">
        <v>0</v>
      </c>
      <c r="T70" s="37">
        <f>SUMPRODUCT(LTA!J70:AN70,LTA!J$101:AN$101,LTA!J$105:AN$105)</f>
        <v>43.16</v>
      </c>
      <c r="U70" s="37">
        <f>SUMPRODUCT(LTA!J70:AN70,LTA!J$102:AN$102,LTA!J$105:AN$105)</f>
        <v>475.57336000000004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176.19</v>
      </c>
      <c r="AB70" s="75">
        <f>-STOA!P70</f>
        <v>0</v>
      </c>
      <c r="AC70">
        <f t="shared" si="3"/>
        <v>17.797756022648571</v>
      </c>
      <c r="AD70">
        <f t="shared" si="4"/>
        <v>1884.1418316269935</v>
      </c>
      <c r="AE70">
        <f>'IDT-1'!F70</f>
        <v>84.23</v>
      </c>
      <c r="AF70" s="24"/>
      <c r="AG70">
        <f t="shared" si="5"/>
        <v>1968.3718316269935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10.9197589597209</v>
      </c>
      <c r="F71">
        <f>GT_Spot!T71</f>
        <v>0</v>
      </c>
      <c r="G71">
        <f>PPCL_NG!T71</f>
        <v>50.998075544319086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976.78542597772389</v>
      </c>
      <c r="P71" s="36">
        <v>75.150000000000006</v>
      </c>
      <c r="Q71" s="36">
        <v>22.756931787543813</v>
      </c>
      <c r="R71" s="38">
        <v>21.72</v>
      </c>
      <c r="S71" s="38">
        <v>0</v>
      </c>
      <c r="T71" s="37">
        <f>SUMPRODUCT(LTA!J71:AN71,LTA!J$101:AN$101,LTA!J$105:AN$105)</f>
        <v>41.330000000000005</v>
      </c>
      <c r="U71" s="37">
        <f>SUMPRODUCT(LTA!J71:AN71,LTA!J$102:AN$102,LTA!J$105:AN$105)</f>
        <v>468.28548000000006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5</v>
      </c>
      <c r="Z71" s="34">
        <f>IEX!P71</f>
        <v>0</v>
      </c>
      <c r="AA71" s="75">
        <f>STOA!J71</f>
        <v>176.37</v>
      </c>
      <c r="AB71" s="75">
        <f>-STOA!P71</f>
        <v>0</v>
      </c>
      <c r="AC71">
        <f t="shared" si="3"/>
        <v>17.658002372079675</v>
      </c>
      <c r="AD71">
        <f t="shared" si="4"/>
        <v>1888.4892698972283</v>
      </c>
      <c r="AE71">
        <f>'IDT-1'!F71</f>
        <v>30</v>
      </c>
      <c r="AF71" s="24"/>
      <c r="AG71">
        <f t="shared" si="5"/>
        <v>1918.4892698972283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10.9197589597209</v>
      </c>
      <c r="F72">
        <f>GT_Spot!T72</f>
        <v>0</v>
      </c>
      <c r="G72">
        <f>PPCL_NG!T72</f>
        <v>50.998075544319086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976.78542597772389</v>
      </c>
      <c r="P72" s="36">
        <v>75.150000000000006</v>
      </c>
      <c r="Q72" s="36">
        <v>22.756931787543813</v>
      </c>
      <c r="R72" s="38">
        <v>18.160000000000004</v>
      </c>
      <c r="S72" s="38">
        <v>0</v>
      </c>
      <c r="T72" s="37">
        <f>SUMPRODUCT(LTA!J72:AN72,LTA!J$101:AN$101,LTA!J$105:AN$105)</f>
        <v>42.99</v>
      </c>
      <c r="U72" s="37">
        <f>SUMPRODUCT(LTA!J72:AN72,LTA!J$102:AN$102,LTA!J$105:AN$105)</f>
        <v>457.95009600000009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5.91</v>
      </c>
      <c r="Z72" s="34">
        <f>IEX!P72</f>
        <v>0</v>
      </c>
      <c r="AA72" s="75">
        <f>STOA!J72</f>
        <v>176.37</v>
      </c>
      <c r="AB72" s="75">
        <f>-STOA!P72</f>
        <v>0</v>
      </c>
      <c r="AC72">
        <f t="shared" si="3"/>
        <v>17.55833899287968</v>
      </c>
      <c r="AD72">
        <f t="shared" si="4"/>
        <v>1877.2635492764284</v>
      </c>
      <c r="AE72">
        <f>'IDT-1'!F72</f>
        <v>15</v>
      </c>
      <c r="AF72" s="24"/>
      <c r="AG72">
        <f t="shared" si="5"/>
        <v>1892.2635492764284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10.9197589597209</v>
      </c>
      <c r="F73">
        <f>GT_Spot!T73</f>
        <v>0</v>
      </c>
      <c r="G73">
        <f>PPCL_NG!T73</f>
        <v>50.998075544319086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974.85014881863299</v>
      </c>
      <c r="P73" s="36">
        <v>75.150000000000006</v>
      </c>
      <c r="Q73" s="36">
        <v>22.756931787543813</v>
      </c>
      <c r="R73" s="38">
        <v>10.982545201668987</v>
      </c>
      <c r="S73" s="38">
        <v>0</v>
      </c>
      <c r="T73" s="37">
        <f>SUMPRODUCT(LTA!J73:AN73,LTA!J$101:AN$101,LTA!J$105:AN$105)</f>
        <v>37.879999999999995</v>
      </c>
      <c r="U73" s="37">
        <f>SUMPRODUCT(LTA!J73:AN73,LTA!J$102:AN$102,LTA!J$105:AN$105)</f>
        <v>447.71446400000008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6.84</v>
      </c>
      <c r="Z73" s="34">
        <f>IEX!P73</f>
        <v>0</v>
      </c>
      <c r="AA73" s="75">
        <f>STOA!J73</f>
        <v>176.37</v>
      </c>
      <c r="AB73" s="75">
        <f>-STOA!P73</f>
        <v>0</v>
      </c>
      <c r="AC73">
        <f t="shared" si="3"/>
        <v>17.528851940498267</v>
      </c>
      <c r="AD73">
        <f t="shared" si="4"/>
        <v>1833.7646723713876</v>
      </c>
      <c r="AE73">
        <f>'IDT-1'!F73</f>
        <v>0</v>
      </c>
      <c r="AF73" s="24"/>
      <c r="AG73">
        <f t="shared" si="5"/>
        <v>1833.7646723713876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10.9197589597209</v>
      </c>
      <c r="F74">
        <f>GT_Spot!T74</f>
        <v>0</v>
      </c>
      <c r="G74">
        <f>PPCL_NG!T74</f>
        <v>50.998075544319086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978.96368879863303</v>
      </c>
      <c r="P74" s="36">
        <v>75.150000000000006</v>
      </c>
      <c r="Q74" s="36">
        <v>22.756931787543813</v>
      </c>
      <c r="R74" s="38">
        <v>5.7874538258575194</v>
      </c>
      <c r="S74" s="38">
        <v>0</v>
      </c>
      <c r="T74" s="37">
        <f>SUMPRODUCT(LTA!J74:AN74,LTA!J$101:AN$101,LTA!J$105:AN$105)</f>
        <v>31.560000000000002</v>
      </c>
      <c r="U74" s="37">
        <f>SUMPRODUCT(LTA!J74:AN74,LTA!J$102:AN$102,LTA!J$105:AN$105)</f>
        <v>441.81673600000011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5.79</v>
      </c>
      <c r="Z74" s="34">
        <f>IEX!P74</f>
        <v>0</v>
      </c>
      <c r="AA74" s="75">
        <f>STOA!J74</f>
        <v>176.37</v>
      </c>
      <c r="AB74" s="75">
        <f>-STOA!P74</f>
        <v>0</v>
      </c>
      <c r="AC74">
        <f t="shared" si="3"/>
        <v>17.446968919426102</v>
      </c>
      <c r="AD74">
        <f t="shared" si="4"/>
        <v>1814.4972759966481</v>
      </c>
      <c r="AE74">
        <f>'IDT-1'!F74</f>
        <v>0</v>
      </c>
      <c r="AF74" s="24"/>
      <c r="AG74">
        <f t="shared" si="5"/>
        <v>1814.4972759966481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11.024421186171899</v>
      </c>
      <c r="F75">
        <f>GT_Spot!T75</f>
        <v>0</v>
      </c>
      <c r="G75">
        <f>PPCL_NG!T75</f>
        <v>50.998075544319086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983.71172161722495</v>
      </c>
      <c r="P75" s="36">
        <v>75.150000000000006</v>
      </c>
      <c r="Q75" s="36">
        <v>22.756931787543813</v>
      </c>
      <c r="R75" s="38">
        <v>0</v>
      </c>
      <c r="S75" s="38">
        <v>0</v>
      </c>
      <c r="T75" s="37">
        <f>SUMPRODUCT(LTA!J75:AN75,LTA!J$101:AN$101,LTA!J$105:AN$105)</f>
        <v>24.69</v>
      </c>
      <c r="U75" s="37">
        <f>SUMPRODUCT(LTA!J75:AN75,LTA!J$102:AN$102,LTA!J$105:AN$105)</f>
        <v>437.649744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2.84</v>
      </c>
      <c r="Z75" s="34">
        <f>IEX!P75</f>
        <v>0</v>
      </c>
      <c r="AA75" s="75">
        <f>STOA!J75</f>
        <v>176.56</v>
      </c>
      <c r="AB75" s="75">
        <f>-STOA!P75</f>
        <v>0</v>
      </c>
      <c r="AC75">
        <f t="shared" si="3"/>
        <v>17.361720150165915</v>
      </c>
      <c r="AD75">
        <f t="shared" si="4"/>
        <v>1794.8507739850941</v>
      </c>
      <c r="AE75">
        <f>'IDT-1'!F75</f>
        <v>15</v>
      </c>
      <c r="AF75" s="24"/>
      <c r="AG75">
        <f t="shared" si="5"/>
        <v>1809.8507739850941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11.024421186171899</v>
      </c>
      <c r="F76">
        <f>GT_Spot!T76</f>
        <v>0</v>
      </c>
      <c r="G76">
        <f>PPCL_NG!T76</f>
        <v>50.998075544319086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983.71172161722495</v>
      </c>
      <c r="P76" s="36">
        <v>75.150000000000006</v>
      </c>
      <c r="Q76" s="36">
        <v>22.756931787543813</v>
      </c>
      <c r="R76" s="38">
        <v>0</v>
      </c>
      <c r="S76" s="38">
        <v>0</v>
      </c>
      <c r="T76" s="37">
        <f>SUMPRODUCT(LTA!J76:AN76,LTA!J$101:AN$101,LTA!J$105:AN$105)</f>
        <v>19.43</v>
      </c>
      <c r="U76" s="37">
        <f>SUMPRODUCT(LTA!J76:AN76,LTA!J$102:AN$102,LTA!J$105:AN$105)</f>
        <v>433.00101599999999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2.12</v>
      </c>
      <c r="Z76" s="34">
        <f>IEX!P76</f>
        <v>0</v>
      </c>
      <c r="AA76" s="75">
        <f>STOA!J76</f>
        <v>176.56</v>
      </c>
      <c r="AB76" s="75">
        <f>-STOA!P76</f>
        <v>0</v>
      </c>
      <c r="AC76">
        <f t="shared" si="3"/>
        <v>17.268187343765913</v>
      </c>
      <c r="AD76">
        <f t="shared" si="4"/>
        <v>1784.3155787914939</v>
      </c>
      <c r="AE76">
        <f>'IDT-1'!F76</f>
        <v>15</v>
      </c>
      <c r="AF76" s="24"/>
      <c r="AG76">
        <f t="shared" si="5"/>
        <v>1799.3155787914939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11.024421186171899</v>
      </c>
      <c r="F77">
        <f>GT_Spot!T77</f>
        <v>0</v>
      </c>
      <c r="G77">
        <f>PPCL_NG!T77</f>
        <v>50.998075544319086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987.18035274914882</v>
      </c>
      <c r="P77" s="36">
        <v>75.150000000000006</v>
      </c>
      <c r="Q77" s="36">
        <v>22.756931787543813</v>
      </c>
      <c r="R77" s="38">
        <v>0</v>
      </c>
      <c r="S77" s="38">
        <v>0</v>
      </c>
      <c r="T77" s="37">
        <f>SUMPRODUCT(LTA!J77:AN77,LTA!J$101:AN$101,LTA!J$105:AN$105)</f>
        <v>13.42</v>
      </c>
      <c r="U77" s="37">
        <f>SUMPRODUCT(LTA!J77:AN77,LTA!J$102:AN$102,LTA!J$105:AN$105)</f>
        <v>430.28171200000003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1.67</v>
      </c>
      <c r="Z77" s="34">
        <f>IEX!P77</f>
        <v>0</v>
      </c>
      <c r="AA77" s="75">
        <f>STOA!J77</f>
        <v>176.56</v>
      </c>
      <c r="AB77" s="75">
        <f>-STOA!P77</f>
        <v>0</v>
      </c>
      <c r="AC77">
        <f t="shared" si="3"/>
        <v>17.306714697748799</v>
      </c>
      <c r="AD77">
        <f t="shared" si="4"/>
        <v>1768.5663785694351</v>
      </c>
      <c r="AE77">
        <f>'IDT-1'!F77</f>
        <v>20</v>
      </c>
      <c r="AF77" s="24"/>
      <c r="AG77">
        <f t="shared" si="5"/>
        <v>1788.5663785694351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11.024421186171899</v>
      </c>
      <c r="F78">
        <f>GT_Spot!T78</f>
        <v>0</v>
      </c>
      <c r="G78">
        <f>PPCL_NG!T78</f>
        <v>50.998075544319086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991.77467959354738</v>
      </c>
      <c r="P78" s="36">
        <v>75.150000000000006</v>
      </c>
      <c r="Q78" s="36">
        <v>22.756931787543813</v>
      </c>
      <c r="R78" s="38">
        <v>0</v>
      </c>
      <c r="S78" s="38">
        <v>0</v>
      </c>
      <c r="T78" s="37">
        <f>SUMPRODUCT(LTA!J78:AN78,LTA!J$101:AN$101,LTA!J$105:AN$105)</f>
        <v>7.07</v>
      </c>
      <c r="U78" s="37">
        <f>SUMPRODUCT(LTA!J78:AN78,LTA!J$102:AN$102,LTA!J$105:AN$105)</f>
        <v>427.79264000000001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1.88</v>
      </c>
      <c r="Z78" s="34">
        <f>IEX!P78</f>
        <v>0</v>
      </c>
      <c r="AA78" s="75">
        <f>STOA!J78</f>
        <v>176.56</v>
      </c>
      <c r="AB78" s="75">
        <f>-STOA!P78</f>
        <v>0</v>
      </c>
      <c r="AC78">
        <f t="shared" si="3"/>
        <v>17.271208940379509</v>
      </c>
      <c r="AD78">
        <f t="shared" si="4"/>
        <v>1764.5671391712031</v>
      </c>
      <c r="AE78">
        <f>'IDT-1'!F78</f>
        <v>20</v>
      </c>
      <c r="AF78" s="24"/>
      <c r="AG78">
        <f t="shared" si="5"/>
        <v>1784.5671391712031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-90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11.024421186171899</v>
      </c>
      <c r="F79">
        <f>GT_Spot!T79</f>
        <v>0</v>
      </c>
      <c r="G79">
        <f>PPCL_NG!T79</f>
        <v>50.998075544319086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1015.7052891503473</v>
      </c>
      <c r="P79" s="36">
        <v>75.150000000000006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3.42</v>
      </c>
      <c r="U79" s="37">
        <f>SUMPRODUCT(LTA!J79:AN79,LTA!J$102:AN$102,LTA!J$105:AN$105)</f>
        <v>427.71999999999997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0.46</v>
      </c>
      <c r="Z79" s="34">
        <f>IEX!P79</f>
        <v>0</v>
      </c>
      <c r="AA79" s="75">
        <f>STOA!J79</f>
        <v>176.65</v>
      </c>
      <c r="AB79" s="75">
        <f>-STOA!P79</f>
        <v>0</v>
      </c>
      <c r="AC79">
        <f t="shared" si="3"/>
        <v>17.703678898145203</v>
      </c>
      <c r="AD79">
        <f t="shared" si="4"/>
        <v>1753.0126387702373</v>
      </c>
      <c r="AE79">
        <f>'IDT-1'!F79</f>
        <v>25</v>
      </c>
      <c r="AF79" s="24"/>
      <c r="AG79">
        <f t="shared" si="5"/>
        <v>1778.0126387702373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-120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11.024421186171899</v>
      </c>
      <c r="F80">
        <f>GT_Spot!T80</f>
        <v>0</v>
      </c>
      <c r="G80">
        <f>PPCL_NG!T80</f>
        <v>50.998075544319086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1015.7052891503473</v>
      </c>
      <c r="P80" s="36">
        <v>75.150000000000006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427.67999999999995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0.88</v>
      </c>
      <c r="Z80" s="34">
        <f>IEX!P80</f>
        <v>0</v>
      </c>
      <c r="AA80" s="75">
        <f>STOA!J80</f>
        <v>176.65</v>
      </c>
      <c r="AB80" s="75">
        <f>-STOA!P80</f>
        <v>0</v>
      </c>
      <c r="AC80">
        <f t="shared" si="3"/>
        <v>17.638432260534231</v>
      </c>
      <c r="AD80">
        <f t="shared" si="4"/>
        <v>1755.7078854078484</v>
      </c>
      <c r="AE80">
        <f>'IDT-1'!F80</f>
        <v>25</v>
      </c>
      <c r="AF80" s="24"/>
      <c r="AG80">
        <f t="shared" si="5"/>
        <v>1780.7078854078484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11.024421186171899</v>
      </c>
      <c r="F81">
        <f>GT_Spot!T81</f>
        <v>0</v>
      </c>
      <c r="G81">
        <f>PPCL_NG!T81</f>
        <v>50.998075544319086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1015.7052891503473</v>
      </c>
      <c r="P81" s="36">
        <v>75.150000000000006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432.21999999999997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0.86</v>
      </c>
      <c r="Z81" s="34">
        <f>IEX!P81</f>
        <v>0</v>
      </c>
      <c r="AA81" s="75">
        <f>STOA!J81</f>
        <v>176.65</v>
      </c>
      <c r="AB81" s="75">
        <f>-STOA!P81</f>
        <v>0</v>
      </c>
      <c r="AC81">
        <f t="shared" si="3"/>
        <v>17.761093535756181</v>
      </c>
      <c r="AD81">
        <f t="shared" si="4"/>
        <v>1749.4352241326262</v>
      </c>
      <c r="AE81">
        <f>'IDT-1'!F81</f>
        <v>25</v>
      </c>
      <c r="AF81" s="24"/>
      <c r="AG81">
        <f t="shared" si="5"/>
        <v>1774.4352241326262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11.024421186171899</v>
      </c>
      <c r="F82">
        <f>GT_Spot!T82</f>
        <v>0</v>
      </c>
      <c r="G82">
        <f>PPCL_NG!T82</f>
        <v>50.998075544319086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1015.7052891503473</v>
      </c>
      <c r="P82" s="36">
        <v>75.150000000000006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432.04999999999995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0.65</v>
      </c>
      <c r="Z82" s="34">
        <f>IEX!P82</f>
        <v>0</v>
      </c>
      <c r="AA82" s="75">
        <f>STOA!J82</f>
        <v>176.65</v>
      </c>
      <c r="AB82" s="75">
        <f>-STOA!P82</f>
        <v>0</v>
      </c>
      <c r="AC82">
        <f t="shared" si="3"/>
        <v>17.713358898145202</v>
      </c>
      <c r="AD82">
        <f t="shared" si="4"/>
        <v>1754.1029587702374</v>
      </c>
      <c r="AE82">
        <f>'IDT-1'!F82</f>
        <v>25</v>
      </c>
      <c r="AF82" s="24"/>
      <c r="AG82">
        <f t="shared" si="5"/>
        <v>1779.1029587702374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11.024421186171899</v>
      </c>
      <c r="F83">
        <f>GT_Spot!T83</f>
        <v>0</v>
      </c>
      <c r="G83">
        <f>PPCL_NG!T83</f>
        <v>50.998075544319086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1015.7052891503473</v>
      </c>
      <c r="P83" s="36">
        <v>75.150000000000006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432.23999999999995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176.75</v>
      </c>
      <c r="AB83" s="75">
        <f>-STOA!P83</f>
        <v>0</v>
      </c>
      <c r="AC83">
        <f t="shared" si="3"/>
        <v>17.488237710090321</v>
      </c>
      <c r="AD83">
        <f t="shared" si="4"/>
        <v>1778.968079958292</v>
      </c>
      <c r="AE83">
        <f>'IDT-1'!F83</f>
        <v>28.46</v>
      </c>
      <c r="AF83" s="24"/>
      <c r="AG83">
        <f t="shared" si="5"/>
        <v>1807.4280799582921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11.024421186171899</v>
      </c>
      <c r="F84">
        <f>GT_Spot!T84</f>
        <v>0</v>
      </c>
      <c r="G84">
        <f>PPCL_NG!T84</f>
        <v>50.998075544319086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1015.7052891503473</v>
      </c>
      <c r="P84" s="36">
        <v>75.150000000000006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432.16999999999996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176.75</v>
      </c>
      <c r="AB84" s="75">
        <f>-STOA!P84</f>
        <v>0</v>
      </c>
      <c r="AC84">
        <f t="shared" si="3"/>
        <v>17.398840434868369</v>
      </c>
      <c r="AD84">
        <f t="shared" si="4"/>
        <v>1788.9874772335138</v>
      </c>
      <c r="AE84">
        <f>'IDT-1'!F84</f>
        <v>18.977</v>
      </c>
      <c r="AF84" s="24"/>
      <c r="AG84">
        <f t="shared" si="5"/>
        <v>1807.9644772335139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-85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11.024421186171899</v>
      </c>
      <c r="F85">
        <f>GT_Spot!T85</f>
        <v>0</v>
      </c>
      <c r="G85">
        <f>PPCL_NG!T85</f>
        <v>50.998075544319086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1015.7052891503473</v>
      </c>
      <c r="P85" s="36">
        <v>75.150000000000006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432.14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176.75</v>
      </c>
      <c r="AB85" s="75">
        <f>-STOA!P85</f>
        <v>0</v>
      </c>
      <c r="AC85">
        <f t="shared" si="3"/>
        <v>17.176623246813488</v>
      </c>
      <c r="AD85">
        <f t="shared" si="4"/>
        <v>1814.1796944215689</v>
      </c>
      <c r="AE85">
        <f>'IDT-1'!F85</f>
        <v>10.757</v>
      </c>
      <c r="AF85" s="24"/>
      <c r="AG85">
        <f t="shared" si="5"/>
        <v>1824.936694421569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11.024421186171899</v>
      </c>
      <c r="F86">
        <f>GT_Spot!T86</f>
        <v>0</v>
      </c>
      <c r="G86">
        <f>PPCL_NG!T86</f>
        <v>50.998075544319086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999.33834298122702</v>
      </c>
      <c r="P86" s="36">
        <v>75.150000000000006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432.16999999999996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176.75</v>
      </c>
      <c r="AB86" s="75">
        <f>-STOA!P86</f>
        <v>0</v>
      </c>
      <c r="AC86">
        <f t="shared" si="3"/>
        <v>16.944076845303272</v>
      </c>
      <c r="AD86">
        <f t="shared" si="4"/>
        <v>1808.0752946539587</v>
      </c>
      <c r="AE86">
        <f>'IDT-1'!F86</f>
        <v>17.829000000000001</v>
      </c>
      <c r="AF86" s="24"/>
      <c r="AG86">
        <f t="shared" si="5"/>
        <v>1825.9042946539587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11.024421186171899</v>
      </c>
      <c r="F87">
        <f>GT_Spot!T87</f>
        <v>0</v>
      </c>
      <c r="G87">
        <f>PPCL_NG!T87</f>
        <v>50.998075544319086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999.48835801709254</v>
      </c>
      <c r="P87" s="36">
        <v>75.150000000000006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431.95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176.65</v>
      </c>
      <c r="AB87" s="75">
        <f>-STOA!P87</f>
        <v>0</v>
      </c>
      <c r="AC87">
        <f t="shared" si="3"/>
        <v>17.120143528062794</v>
      </c>
      <c r="AD87">
        <f t="shared" si="4"/>
        <v>1787.729243007065</v>
      </c>
      <c r="AE87">
        <f>'IDT-1'!F87</f>
        <v>23.788</v>
      </c>
      <c r="AF87" s="24"/>
      <c r="AG87">
        <f t="shared" si="5"/>
        <v>1811.517243007065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11.023670458038733</v>
      </c>
      <c r="F88">
        <f>GT_Spot!T88</f>
        <v>0</v>
      </c>
      <c r="G88">
        <f>PPCL_NG!T88</f>
        <v>50.998075544319086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999.025686452591</v>
      </c>
      <c r="P88" s="36">
        <v>75.150000000000006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434.3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176.65</v>
      </c>
      <c r="AB88" s="75">
        <f>-STOA!P88</f>
        <v>0</v>
      </c>
      <c r="AC88">
        <f t="shared" si="3"/>
        <v>16.959182861443704</v>
      </c>
      <c r="AD88">
        <f t="shared" si="4"/>
        <v>1809.7767813810492</v>
      </c>
      <c r="AE88">
        <f>'IDT-1'!F88</f>
        <v>41.338000000000001</v>
      </c>
      <c r="AF88" s="24"/>
      <c r="AG88">
        <f t="shared" si="5"/>
        <v>1851.1147813810492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11.023670458038733</v>
      </c>
      <c r="F89">
        <f>GT_Spot!T89</f>
        <v>0</v>
      </c>
      <c r="G89">
        <f>PPCL_NG!T89</f>
        <v>50.998075544319086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998.64555359967062</v>
      </c>
      <c r="P89" s="36">
        <v>75.150000000000006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434.59999999999997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2.1800000000000002</v>
      </c>
      <c r="Z89" s="34">
        <f>IEX!P89</f>
        <v>0</v>
      </c>
      <c r="AA89" s="75">
        <f>STOA!J89</f>
        <v>176.65</v>
      </c>
      <c r="AB89" s="75">
        <f>-STOA!P89</f>
        <v>0</v>
      </c>
      <c r="AC89">
        <f t="shared" si="3"/>
        <v>16.933271054727026</v>
      </c>
      <c r="AD89">
        <f t="shared" si="4"/>
        <v>1816.9025603348452</v>
      </c>
      <c r="AE89">
        <f>'IDT-1'!F89</f>
        <v>32.036999999999999</v>
      </c>
      <c r="AF89" s="24"/>
      <c r="AG89">
        <f t="shared" si="5"/>
        <v>1848.9395603348453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11.023670458038733</v>
      </c>
      <c r="F90">
        <f>GT_Spot!T90</f>
        <v>0</v>
      </c>
      <c r="G90">
        <f>PPCL_NG!T90</f>
        <v>50.998075544319086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1013.0478410869725</v>
      </c>
      <c r="P90" s="36">
        <v>75.150000000000006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434.98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4.07</v>
      </c>
      <c r="Z90" s="34">
        <f>IEX!P90</f>
        <v>0</v>
      </c>
      <c r="AA90" s="75">
        <f>STOA!J90</f>
        <v>176.65</v>
      </c>
      <c r="AB90" s="75">
        <f>-STOA!P90</f>
        <v>0</v>
      </c>
      <c r="AC90">
        <f t="shared" si="3"/>
        <v>17.431987184615284</v>
      </c>
      <c r="AD90">
        <f t="shared" si="4"/>
        <v>1873.076131692259</v>
      </c>
      <c r="AE90">
        <f>'IDT-1'!F90</f>
        <v>25.172000000000001</v>
      </c>
      <c r="AF90" s="24"/>
      <c r="AG90">
        <f t="shared" si="5"/>
        <v>1898.248131692259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11.023670458038733</v>
      </c>
      <c r="F91">
        <f>GT_Spot!T91</f>
        <v>0</v>
      </c>
      <c r="G91">
        <f>PPCL_NG!T91</f>
        <v>50.998075544319086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1013.0478410869725</v>
      </c>
      <c r="P91" s="36">
        <v>75.150000000000006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434.57000000000005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6.24</v>
      </c>
      <c r="Z91" s="34">
        <f>IEX!P91</f>
        <v>0</v>
      </c>
      <c r="AA91" s="75">
        <f>STOA!J91</f>
        <v>176.56</v>
      </c>
      <c r="AB91" s="75">
        <f>-STOA!P91</f>
        <v>0</v>
      </c>
      <c r="AC91">
        <f t="shared" si="3"/>
        <v>17.446683184615285</v>
      </c>
      <c r="AD91">
        <f t="shared" si="4"/>
        <v>1874.7314356922591</v>
      </c>
      <c r="AE91">
        <f>'IDT-1'!F91</f>
        <v>29.748999999999999</v>
      </c>
      <c r="AF91" s="24"/>
      <c r="AG91">
        <f t="shared" si="5"/>
        <v>1904.4804356922591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11.023670458038733</v>
      </c>
      <c r="F92">
        <f>GT_Spot!T92</f>
        <v>0</v>
      </c>
      <c r="G92">
        <f>PPCL_NG!T92</f>
        <v>50.998075544319086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1052.2305392048784</v>
      </c>
      <c r="P92" s="36">
        <v>75.150000000000006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434.51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8.7200000000000006</v>
      </c>
      <c r="Z92" s="34">
        <f>IEX!P92</f>
        <v>0</v>
      </c>
      <c r="AA92" s="75">
        <f>STOA!J92</f>
        <v>176.56</v>
      </c>
      <c r="AB92" s="75">
        <f>-STOA!P92</f>
        <v>0</v>
      </c>
      <c r="AC92">
        <f t="shared" si="3"/>
        <v>17.590833739997972</v>
      </c>
      <c r="AD92">
        <f t="shared" si="4"/>
        <v>1941.189983254782</v>
      </c>
      <c r="AE92">
        <f>'IDT-1'!F92</f>
        <v>18.306999999999999</v>
      </c>
      <c r="AF92" s="24"/>
      <c r="AG92">
        <f t="shared" si="5"/>
        <v>1959.496983254782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11.022964509394573</v>
      </c>
      <c r="F93">
        <f>GT_Spot!T93</f>
        <v>0</v>
      </c>
      <c r="G93">
        <f>PPCL_NG!T93</f>
        <v>50.998075544319086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1131.8709334612392</v>
      </c>
      <c r="P93" s="36">
        <v>75.150000000000006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434.43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10.67</v>
      </c>
      <c r="Z93" s="34">
        <f>IEX!P93</f>
        <v>0</v>
      </c>
      <c r="AA93" s="75">
        <f>STOA!J93</f>
        <v>176.56</v>
      </c>
      <c r="AB93" s="75">
        <f>-STOA!P93</f>
        <v>0</v>
      </c>
      <c r="AC93">
        <f t="shared" si="3"/>
        <v>19.018369198881505</v>
      </c>
      <c r="AD93">
        <f t="shared" si="4"/>
        <v>1941.2721361036154</v>
      </c>
      <c r="AE93">
        <f>'IDT-1'!F93</f>
        <v>9.1530000000000005</v>
      </c>
      <c r="AF93" s="24"/>
      <c r="AG93">
        <f t="shared" si="5"/>
        <v>1950.4251361036154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11.022964509394573</v>
      </c>
      <c r="F94">
        <f>GT_Spot!T94</f>
        <v>0</v>
      </c>
      <c r="G94">
        <f>PPCL_NG!T94</f>
        <v>50.998075544319086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1142.3905138610692</v>
      </c>
      <c r="P94" s="36">
        <v>75.150000000000006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434.15000000000003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12.62</v>
      </c>
      <c r="Z94" s="34">
        <f>IEX!P94</f>
        <v>0</v>
      </c>
      <c r="AA94" s="75">
        <f>STOA!J94</f>
        <v>176.56</v>
      </c>
      <c r="AB94" s="75">
        <f>-STOA!P94</f>
        <v>0</v>
      </c>
      <c r="AC94">
        <f t="shared" si="3"/>
        <v>18.903684318345128</v>
      </c>
      <c r="AD94">
        <f t="shared" si="4"/>
        <v>1978.5764013839819</v>
      </c>
      <c r="AE94">
        <f>'IDT-1'!F94</f>
        <v>0</v>
      </c>
      <c r="AF94" s="24"/>
      <c r="AG94">
        <f t="shared" si="5"/>
        <v>1978.5764013839819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11.022964509394573</v>
      </c>
      <c r="F95">
        <f>GT_Spot!T95</f>
        <v>0</v>
      </c>
      <c r="G95">
        <f>PPCL_NG!T95</f>
        <v>50.998075544319086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1083.3426723556595</v>
      </c>
      <c r="P95" s="36">
        <v>75.150000000000006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433.30000000000007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13.98</v>
      </c>
      <c r="Z95" s="34">
        <f>IEX!P95</f>
        <v>0</v>
      </c>
      <c r="AA95" s="75">
        <f>STOA!J95</f>
        <v>176.47</v>
      </c>
      <c r="AB95" s="75">
        <f>-STOA!P95</f>
        <v>0</v>
      </c>
      <c r="AC95">
        <f t="shared" si="3"/>
        <v>17.988243574598734</v>
      </c>
      <c r="AD95">
        <f t="shared" si="4"/>
        <v>1965.8640006223186</v>
      </c>
      <c r="AE95">
        <f>'IDT-1'!F95</f>
        <v>0</v>
      </c>
      <c r="AF95" s="24"/>
      <c r="AG95">
        <f t="shared" si="5"/>
        <v>1965.8640006223186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11.022964509394573</v>
      </c>
      <c r="F96">
        <f>GT_Spot!T96</f>
        <v>0</v>
      </c>
      <c r="G96">
        <f>PPCL_NG!T96</f>
        <v>50.998075544319086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1080.7097631238714</v>
      </c>
      <c r="P96" s="36">
        <v>75.150000000000006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432.89000000000004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15</v>
      </c>
      <c r="Z96" s="34">
        <f>IEX!P96</f>
        <v>0</v>
      </c>
      <c r="AA96" s="75">
        <f>STOA!J96</f>
        <v>176.47</v>
      </c>
      <c r="AB96" s="75">
        <f>-STOA!P96</f>
        <v>0</v>
      </c>
      <c r="AC96">
        <f t="shared" si="3"/>
        <v>17.881660698137043</v>
      </c>
      <c r="AD96">
        <f t="shared" si="4"/>
        <v>1973.9476742669922</v>
      </c>
      <c r="AE96">
        <f>'IDT-1'!F96</f>
        <v>0</v>
      </c>
      <c r="AF96" s="24"/>
      <c r="AG96">
        <f t="shared" si="5"/>
        <v>1973.9476742669922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11.022964509394573</v>
      </c>
      <c r="F97">
        <f>GT_Spot!T97</f>
        <v>0</v>
      </c>
      <c r="G97">
        <f>PPCL_NG!T97</f>
        <v>50.998075544319086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1079.4694937414602</v>
      </c>
      <c r="P97" s="36">
        <v>75.150000000000006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432.44000000000005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15.08</v>
      </c>
      <c r="Z97" s="34">
        <f>IEX!P97</f>
        <v>0</v>
      </c>
      <c r="AA97" s="75">
        <f>STOA!J97</f>
        <v>176.47</v>
      </c>
      <c r="AB97" s="75">
        <f>-STOA!P97</f>
        <v>0</v>
      </c>
      <c r="AC97">
        <f t="shared" si="3"/>
        <v>17.956271602793777</v>
      </c>
      <c r="AD97">
        <f t="shared" si="4"/>
        <v>1962.262793979924</v>
      </c>
      <c r="AE97">
        <f>'IDT-1'!F97</f>
        <v>0</v>
      </c>
      <c r="AF97" s="24"/>
      <c r="AG97">
        <f t="shared" si="5"/>
        <v>1962.262793979924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11.022964509394573</v>
      </c>
      <c r="F98">
        <f>GT_Spot!T98</f>
        <v>0</v>
      </c>
      <c r="G98">
        <f>PPCL_NG!T98</f>
        <v>50.998075544319086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1079.4694937414602</v>
      </c>
      <c r="P98" s="36">
        <v>75.150000000000006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431.92000000000007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14.67</v>
      </c>
      <c r="Z98" s="34">
        <f>IEX!P98</f>
        <v>0</v>
      </c>
      <c r="AA98" s="75">
        <f>STOA!J98</f>
        <v>176.47</v>
      </c>
      <c r="AB98" s="75">
        <f>-STOA!P98</f>
        <v>0</v>
      </c>
      <c r="AC98">
        <f t="shared" si="3"/>
        <v>18.036868878015731</v>
      </c>
      <c r="AD98">
        <f t="shared" si="4"/>
        <v>1951.2521967047023</v>
      </c>
      <c r="AE98">
        <f>'IDT-1'!F98</f>
        <v>0</v>
      </c>
      <c r="AF98" s="24"/>
      <c r="AG98">
        <f t="shared" si="5"/>
        <v>1951.2521967047023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0.17207718749999998</v>
      </c>
      <c r="E99">
        <f t="shared" si="6"/>
        <v>0.2636336441358943</v>
      </c>
      <c r="F99">
        <f t="shared" si="6"/>
        <v>0</v>
      </c>
      <c r="G99">
        <f t="shared" si="6"/>
        <v>1.2277161710878828</v>
      </c>
      <c r="H99">
        <f t="shared" si="6"/>
        <v>0</v>
      </c>
      <c r="I99">
        <f t="shared" si="6"/>
        <v>1.6706087311042501</v>
      </c>
      <c r="J99">
        <f t="shared" si="6"/>
        <v>0</v>
      </c>
      <c r="K99">
        <f t="shared" si="6"/>
        <v>0.84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23.641541752368802</v>
      </c>
      <c r="P99" s="36">
        <f t="shared" si="6"/>
        <v>1.7705999999999973</v>
      </c>
      <c r="Q99" s="36">
        <f t="shared" si="6"/>
        <v>0.54616636290105203</v>
      </c>
      <c r="R99" s="38">
        <f>SUM(R3:R98)/4000</f>
        <v>0.25933812482557062</v>
      </c>
      <c r="S99" s="38">
        <f t="shared" si="6"/>
        <v>0</v>
      </c>
      <c r="T99" s="37">
        <f t="shared" si="6"/>
        <v>0.74336499999999983</v>
      </c>
      <c r="U99" s="37">
        <f t="shared" si="6"/>
        <v>11.175077626000004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4.5027500000000005E-2</v>
      </c>
      <c r="Z99" s="34">
        <f t="shared" si="6"/>
        <v>-2.9402400000000002</v>
      </c>
      <c r="AA99" s="75">
        <f t="shared" si="6"/>
        <v>4.2318499999999997</v>
      </c>
      <c r="AB99" s="75">
        <f t="shared" si="6"/>
        <v>0</v>
      </c>
      <c r="AC99">
        <f t="shared" si="6"/>
        <v>0.45853998490386255</v>
      </c>
      <c r="AD99">
        <f t="shared" si="6"/>
        <v>40.657222115019628</v>
      </c>
      <c r="AE99">
        <f t="shared" si="6"/>
        <v>0.33196975000000001</v>
      </c>
      <c r="AG99">
        <f t="shared" si="6"/>
        <v>40.989191865019627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-2.5310000000000001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45170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1.1421000000000001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70.849999999999994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62.87</v>
      </c>
      <c r="AB3" s="75">
        <f>-STOA!Q3</f>
        <v>0</v>
      </c>
      <c r="AC3">
        <f>SUMIF(B3:AB3,"&gt;0")*$AC$2-SUMIF(B3:AB3,"&lt;0")*($AC$2/(1-$AC$2))+SUMIF(AI3:AR3,"&gt;0")*$AC$2-SUMIF(AI3:AR3,"&lt;0")*($AC$2/(1-$AC$2))</f>
        <v>2.6169315098909447</v>
      </c>
      <c r="AD3">
        <f>SUM(B3:AB3,AI3:AR3)-AC3</f>
        <v>180.25559589076943</v>
      </c>
      <c r="AE3">
        <f>'IDT-1'!E3</f>
        <v>0</v>
      </c>
      <c r="AF3" s="24"/>
      <c r="AG3">
        <f>SUM(AD3:AF3)+AT3</f>
        <v>180.25559589076943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-57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2.6756858924575306</v>
      </c>
      <c r="AD4">
        <f t="shared" ref="AD4:AD67" si="1">SUM(B4:AB4,AI4:AR4)-AC4</f>
        <v>180.84684150820289</v>
      </c>
      <c r="AE4">
        <f>'IDT-1'!E4</f>
        <v>0</v>
      </c>
      <c r="AF4" s="24"/>
      <c r="AG4">
        <f t="shared" ref="AG4:AG67" si="2">SUM(AD4:AF4)+AT4</f>
        <v>180.84684150820289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-60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2.0843423799582466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62.87</v>
      </c>
      <c r="AB5" s="75">
        <f>-STOA!Q5</f>
        <v>0</v>
      </c>
      <c r="AC5">
        <f t="shared" si="0"/>
        <v>2.7023202750241166</v>
      </c>
      <c r="AD5">
        <f t="shared" si="1"/>
        <v>177.8202071256363</v>
      </c>
      <c r="AE5">
        <f>'IDT-1'!E5</f>
        <v>0</v>
      </c>
      <c r="AF5" s="24"/>
      <c r="AG5">
        <f t="shared" si="2"/>
        <v>177.8202071256363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-63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2.0843423799582466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62.87</v>
      </c>
      <c r="AB6" s="75">
        <f>-STOA!Q6</f>
        <v>0</v>
      </c>
      <c r="AC6">
        <f t="shared" si="0"/>
        <v>2.7111984025463123</v>
      </c>
      <c r="AD6">
        <f t="shared" si="1"/>
        <v>176.81132899811411</v>
      </c>
      <c r="AE6">
        <f>'IDT-1'!E6</f>
        <v>0</v>
      </c>
      <c r="AF6" s="24"/>
      <c r="AG6">
        <f t="shared" si="2"/>
        <v>176.81132899811411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-64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2.0843423799582466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62.87</v>
      </c>
      <c r="AB7" s="75">
        <f>-STOA!Q7</f>
        <v>0</v>
      </c>
      <c r="AC7">
        <f t="shared" si="0"/>
        <v>2.7289546575907027</v>
      </c>
      <c r="AD7">
        <f t="shared" si="1"/>
        <v>174.79357274306972</v>
      </c>
      <c r="AE7">
        <f>'IDT-1'!E7</f>
        <v>0</v>
      </c>
      <c r="AF7" s="24"/>
      <c r="AG7">
        <f t="shared" si="2"/>
        <v>174.79357274306972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-66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62.87</v>
      </c>
      <c r="AB8" s="75">
        <f>-STOA!Q8</f>
        <v>0</v>
      </c>
      <c r="AC8">
        <f t="shared" si="0"/>
        <v>2.7555890401572887</v>
      </c>
      <c r="AD8">
        <f t="shared" si="1"/>
        <v>171.76693836050313</v>
      </c>
      <c r="AE8">
        <f>'IDT-1'!E8</f>
        <v>0</v>
      </c>
      <c r="AF8" s="24"/>
      <c r="AG8">
        <f t="shared" si="2"/>
        <v>171.76693836050313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-69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62.87</v>
      </c>
      <c r="AB9" s="75">
        <f>-STOA!Q9</f>
        <v>0</v>
      </c>
      <c r="AC9">
        <f t="shared" si="0"/>
        <v>2.7555890401572887</v>
      </c>
      <c r="AD9">
        <f t="shared" si="1"/>
        <v>171.76693836050313</v>
      </c>
      <c r="AE9">
        <f>'IDT-1'!E9</f>
        <v>0</v>
      </c>
      <c r="AF9" s="24"/>
      <c r="AG9">
        <f t="shared" si="2"/>
        <v>171.76693836050313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-69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62.87</v>
      </c>
      <c r="AB10" s="75">
        <f>-STOA!Q10</f>
        <v>0</v>
      </c>
      <c r="AC10">
        <f t="shared" si="0"/>
        <v>2.7733452952016795</v>
      </c>
      <c r="AD10">
        <f t="shared" si="1"/>
        <v>169.74918210545871</v>
      </c>
      <c r="AE10">
        <f>'IDT-1'!E10</f>
        <v>0</v>
      </c>
      <c r="AF10" s="24"/>
      <c r="AG10">
        <f t="shared" si="2"/>
        <v>169.74918210545871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-71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62.87</v>
      </c>
      <c r="AB11" s="75">
        <f>-STOA!Q11</f>
        <v>0</v>
      </c>
      <c r="AC11">
        <f t="shared" si="0"/>
        <v>2.7911015502460703</v>
      </c>
      <c r="AD11">
        <f t="shared" si="1"/>
        <v>167.73142585041433</v>
      </c>
      <c r="AE11">
        <f>'IDT-1'!E11</f>
        <v>0</v>
      </c>
      <c r="AF11" s="24"/>
      <c r="AG11">
        <f t="shared" si="2"/>
        <v>167.73142585041433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-73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1.1421000000000001</v>
      </c>
      <c r="E12">
        <f>GT_NG!S12</f>
        <v>2.0842166232261801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62.87</v>
      </c>
      <c r="AB12" s="75">
        <f>-STOA!Q12</f>
        <v>0</v>
      </c>
      <c r="AC12">
        <f t="shared" si="0"/>
        <v>2.7911004435868279</v>
      </c>
      <c r="AD12">
        <f t="shared" si="1"/>
        <v>167.73130120034151</v>
      </c>
      <c r="AE12">
        <f>'IDT-1'!E12</f>
        <v>0</v>
      </c>
      <c r="AF12" s="24"/>
      <c r="AG12">
        <f t="shared" si="2"/>
        <v>167.73130120034151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-73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1.1421000000000001</v>
      </c>
      <c r="E13">
        <f>GT_NG!S13</f>
        <v>2.0842166232261801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62.87</v>
      </c>
      <c r="AB13" s="75">
        <f>-STOA!Q13</f>
        <v>0</v>
      </c>
      <c r="AC13">
        <f t="shared" si="0"/>
        <v>2.8088566986312182</v>
      </c>
      <c r="AD13">
        <f t="shared" si="1"/>
        <v>165.71354494529712</v>
      </c>
      <c r="AE13">
        <f>'IDT-1'!E13</f>
        <v>0</v>
      </c>
      <c r="AF13" s="24"/>
      <c r="AG13">
        <f t="shared" si="2"/>
        <v>165.71354494529712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1.1421000000000001</v>
      </c>
      <c r="E14">
        <f>GT_NG!S14</f>
        <v>2.0842166232261801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62.87</v>
      </c>
      <c r="AB14" s="75">
        <f>-STOA!Q14</f>
        <v>0</v>
      </c>
      <c r="AC14">
        <f t="shared" si="0"/>
        <v>2.8088566986312182</v>
      </c>
      <c r="AD14">
        <f t="shared" si="1"/>
        <v>165.71354494529712</v>
      </c>
      <c r="AE14">
        <f>'IDT-1'!E14</f>
        <v>0</v>
      </c>
      <c r="AF14" s="24"/>
      <c r="AG14">
        <f t="shared" si="2"/>
        <v>165.71354494529712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1.1421000000000001</v>
      </c>
      <c r="E15">
        <f>GT_NG!S15</f>
        <v>2.0842166232261801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62.87</v>
      </c>
      <c r="AB15" s="75">
        <f>-STOA!Q15</f>
        <v>0</v>
      </c>
      <c r="AC15">
        <f t="shared" si="0"/>
        <v>2.8177348261534134</v>
      </c>
      <c r="AD15">
        <f t="shared" si="1"/>
        <v>164.70466681777492</v>
      </c>
      <c r="AE15">
        <f>'IDT-1'!E15</f>
        <v>0</v>
      </c>
      <c r="AF15" s="24"/>
      <c r="AG15">
        <f t="shared" si="2"/>
        <v>164.70466681777492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-76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1.1421000000000001</v>
      </c>
      <c r="E16">
        <f>GT_NG!S16</f>
        <v>2.0842166232261801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62.87</v>
      </c>
      <c r="AB16" s="75">
        <f>-STOA!Q16</f>
        <v>0</v>
      </c>
      <c r="AC16">
        <f t="shared" si="0"/>
        <v>2.8266129536756086</v>
      </c>
      <c r="AD16">
        <f t="shared" si="1"/>
        <v>163.69578869025273</v>
      </c>
      <c r="AE16">
        <f>'IDT-1'!E16</f>
        <v>0</v>
      </c>
      <c r="AF16" s="24"/>
      <c r="AG16">
        <f t="shared" si="2"/>
        <v>163.69578869025273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-77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1.1421000000000001</v>
      </c>
      <c r="E17">
        <f>GT_NG!S17</f>
        <v>2.0842166232261801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62.87</v>
      </c>
      <c r="AB17" s="75">
        <f>-STOA!Q17</f>
        <v>0</v>
      </c>
      <c r="AC17">
        <f t="shared" si="0"/>
        <v>2.8266129536756086</v>
      </c>
      <c r="AD17">
        <f t="shared" si="1"/>
        <v>163.69578869025273</v>
      </c>
      <c r="AE17">
        <f>'IDT-1'!E17</f>
        <v>0</v>
      </c>
      <c r="AF17" s="24"/>
      <c r="AG17">
        <f t="shared" si="2"/>
        <v>163.69578869025273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-77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1.1421000000000001</v>
      </c>
      <c r="E18">
        <f>GT_NG!S18</f>
        <v>2.0842166232261801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62.87</v>
      </c>
      <c r="AB18" s="75">
        <f>-STOA!Q18</f>
        <v>0</v>
      </c>
      <c r="AC18">
        <f t="shared" si="0"/>
        <v>2.8354910811978042</v>
      </c>
      <c r="AD18">
        <f t="shared" si="1"/>
        <v>162.68691056273053</v>
      </c>
      <c r="AE18">
        <f>'IDT-1'!E18</f>
        <v>0</v>
      </c>
      <c r="AF18" s="24"/>
      <c r="AG18">
        <f t="shared" si="2"/>
        <v>162.68691056273053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-78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1.1421000000000001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62.87</v>
      </c>
      <c r="AB19" s="75">
        <f>-STOA!Q19</f>
        <v>0</v>
      </c>
      <c r="AC19">
        <f t="shared" si="0"/>
        <v>2.8354910811978042</v>
      </c>
      <c r="AD19">
        <f t="shared" si="1"/>
        <v>162.68691056273053</v>
      </c>
      <c r="AE19">
        <f>'IDT-1'!E19</f>
        <v>0</v>
      </c>
      <c r="AF19" s="24"/>
      <c r="AG19">
        <f t="shared" si="2"/>
        <v>162.68691056273053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-78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2.0842166232261801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62.87</v>
      </c>
      <c r="AB20" s="75">
        <f>-STOA!Q20</f>
        <v>0</v>
      </c>
      <c r="AC20">
        <f t="shared" si="0"/>
        <v>2.8443692087199994</v>
      </c>
      <c r="AD20">
        <f t="shared" si="1"/>
        <v>161.67803243520834</v>
      </c>
      <c r="AE20">
        <f>'IDT-1'!E20</f>
        <v>0</v>
      </c>
      <c r="AF20" s="24"/>
      <c r="AG20">
        <f t="shared" si="2"/>
        <v>161.67803243520834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-79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2.0842166232261801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62.87</v>
      </c>
      <c r="AB21" s="75">
        <f>-STOA!Q21</f>
        <v>0</v>
      </c>
      <c r="AC21">
        <f t="shared" si="0"/>
        <v>2.8621254637643903</v>
      </c>
      <c r="AD21">
        <f t="shared" si="1"/>
        <v>159.66027618016395</v>
      </c>
      <c r="AE21">
        <f>'IDT-1'!E21</f>
        <v>0</v>
      </c>
      <c r="AF21" s="24"/>
      <c r="AG21">
        <f t="shared" si="2"/>
        <v>159.66027618016395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-81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2.0842166232261801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62.87</v>
      </c>
      <c r="AB22" s="75">
        <f>-STOA!Q22</f>
        <v>0</v>
      </c>
      <c r="AC22">
        <f t="shared" si="0"/>
        <v>2.8621254637643903</v>
      </c>
      <c r="AD22">
        <f t="shared" si="1"/>
        <v>159.66027618016395</v>
      </c>
      <c r="AE22">
        <f>'IDT-1'!E22</f>
        <v>0</v>
      </c>
      <c r="AF22" s="24"/>
      <c r="AG22">
        <f t="shared" si="2"/>
        <v>159.66027618016395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-81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62.87</v>
      </c>
      <c r="AB23" s="75">
        <f>-STOA!Q23</f>
        <v>0</v>
      </c>
      <c r="AC23">
        <f t="shared" si="0"/>
        <v>2.8798817188087806</v>
      </c>
      <c r="AD23">
        <f t="shared" si="1"/>
        <v>157.64251992511956</v>
      </c>
      <c r="AE23">
        <f>'IDT-1'!E23</f>
        <v>0</v>
      </c>
      <c r="AF23" s="24"/>
      <c r="AG23">
        <f t="shared" si="2"/>
        <v>157.64251992511956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-83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62.87</v>
      </c>
      <c r="AB24" s="75">
        <f>-STOA!Q24</f>
        <v>0</v>
      </c>
      <c r="AC24">
        <f t="shared" si="0"/>
        <v>2.8798817188087806</v>
      </c>
      <c r="AD24">
        <f t="shared" si="1"/>
        <v>157.64251992511956</v>
      </c>
      <c r="AE24">
        <f>'IDT-1'!E24</f>
        <v>0</v>
      </c>
      <c r="AF24" s="24"/>
      <c r="AG24">
        <f t="shared" si="2"/>
        <v>157.64251992511956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-83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62.87</v>
      </c>
      <c r="AB25" s="75">
        <f>-STOA!Q25</f>
        <v>0</v>
      </c>
      <c r="AC25">
        <f t="shared" si="0"/>
        <v>2.9065161013753666</v>
      </c>
      <c r="AD25">
        <f t="shared" si="1"/>
        <v>154.61588554255297</v>
      </c>
      <c r="AE25">
        <f>'IDT-1'!E25</f>
        <v>0</v>
      </c>
      <c r="AF25" s="24"/>
      <c r="AG25">
        <f t="shared" si="2"/>
        <v>154.61588554255297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-86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62.87</v>
      </c>
      <c r="AB26" s="75">
        <f>-STOA!Q26</f>
        <v>0</v>
      </c>
      <c r="AC26">
        <f t="shared" si="0"/>
        <v>2.9153942288975623</v>
      </c>
      <c r="AD26">
        <f t="shared" si="1"/>
        <v>153.60700741503078</v>
      </c>
      <c r="AE26">
        <f>'IDT-1'!E26</f>
        <v>0</v>
      </c>
      <c r="AF26" s="24"/>
      <c r="AG26">
        <f t="shared" si="2"/>
        <v>153.60700741503078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-87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2.0842166232261801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62.87</v>
      </c>
      <c r="AB27" s="75">
        <f>-STOA!Q27</f>
        <v>0</v>
      </c>
      <c r="AC27">
        <f t="shared" si="0"/>
        <v>2.8976379738531715</v>
      </c>
      <c r="AD27">
        <f t="shared" si="1"/>
        <v>155.62476367007517</v>
      </c>
      <c r="AE27">
        <f>'IDT-1'!E27</f>
        <v>0</v>
      </c>
      <c r="AF27" s="24"/>
      <c r="AG27">
        <f t="shared" si="2"/>
        <v>155.62476367007517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2.0842166232261801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62.87</v>
      </c>
      <c r="AB28" s="75">
        <f>-STOA!Q28</f>
        <v>0</v>
      </c>
      <c r="AC28">
        <f t="shared" si="0"/>
        <v>2.8532473362421946</v>
      </c>
      <c r="AD28">
        <f t="shared" si="1"/>
        <v>160.66915430768614</v>
      </c>
      <c r="AE28">
        <f>'IDT-1'!E28</f>
        <v>0</v>
      </c>
      <c r="AF28" s="24"/>
      <c r="AG28">
        <f t="shared" si="2"/>
        <v>160.66915430768614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2.0842166232261801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62.87</v>
      </c>
      <c r="AB29" s="75">
        <f>-STOA!Q29</f>
        <v>0</v>
      </c>
      <c r="AC29">
        <f t="shared" si="0"/>
        <v>2.799978571109023</v>
      </c>
      <c r="AD29">
        <f t="shared" si="1"/>
        <v>166.72242307281931</v>
      </c>
      <c r="AE29">
        <f>'IDT-1'!E29</f>
        <v>0</v>
      </c>
      <c r="AF29" s="24"/>
      <c r="AG29">
        <f t="shared" si="2"/>
        <v>166.72242307281931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-74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2.0842166232261801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62.87</v>
      </c>
      <c r="AB30" s="75">
        <f>-STOA!Q30</f>
        <v>0</v>
      </c>
      <c r="AC30">
        <f t="shared" si="0"/>
        <v>2.7555879334980462</v>
      </c>
      <c r="AD30">
        <f t="shared" si="1"/>
        <v>171.76681371043028</v>
      </c>
      <c r="AE30">
        <f>'IDT-1'!E30</f>
        <v>0</v>
      </c>
      <c r="AF30" s="24"/>
      <c r="AG30">
        <f t="shared" si="2"/>
        <v>171.76681371043028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-69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2.0842166232261801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62.87</v>
      </c>
      <c r="AB31" s="75">
        <f>-STOA!Q31</f>
        <v>0</v>
      </c>
      <c r="AC31">
        <f t="shared" si="0"/>
        <v>2.693441040842679</v>
      </c>
      <c r="AD31">
        <f t="shared" si="1"/>
        <v>178.82896060308565</v>
      </c>
      <c r="AE31">
        <f>'IDT-1'!E31</f>
        <v>0</v>
      </c>
      <c r="AF31" s="24"/>
      <c r="AG31">
        <f t="shared" si="2"/>
        <v>178.82896060308565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-62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2.0842166232261801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62.87</v>
      </c>
      <c r="AB32" s="75">
        <f>-STOA!Q32</f>
        <v>0</v>
      </c>
      <c r="AC32">
        <f t="shared" si="0"/>
        <v>2.6224160206651166</v>
      </c>
      <c r="AD32">
        <f t="shared" si="1"/>
        <v>186.89998562326321</v>
      </c>
      <c r="AE32">
        <f>'IDT-1'!E32</f>
        <v>0</v>
      </c>
      <c r="AF32" s="24"/>
      <c r="AG32">
        <f t="shared" si="2"/>
        <v>186.89998562326321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-54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2.0842166232261801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62.87</v>
      </c>
      <c r="AB33" s="75">
        <f>-STOA!Q33</f>
        <v>0</v>
      </c>
      <c r="AC33">
        <f t="shared" si="0"/>
        <v>2.5336347454431634</v>
      </c>
      <c r="AD33">
        <f t="shared" si="1"/>
        <v>196.98876689848518</v>
      </c>
      <c r="AE33">
        <f>'IDT-1'!E33</f>
        <v>0</v>
      </c>
      <c r="AF33" s="24"/>
      <c r="AG33">
        <f t="shared" si="2"/>
        <v>196.98876689848518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-44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2.0842166232261801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62.87</v>
      </c>
      <c r="AB34" s="75">
        <f>-STOA!Q34</f>
        <v>0</v>
      </c>
      <c r="AC34">
        <f t="shared" si="0"/>
        <v>2.4182190876546241</v>
      </c>
      <c r="AD34">
        <f t="shared" si="1"/>
        <v>210.10418255627371</v>
      </c>
      <c r="AE34">
        <f>'IDT-1'!E34</f>
        <v>0</v>
      </c>
      <c r="AF34" s="24"/>
      <c r="AG34">
        <f t="shared" si="2"/>
        <v>210.10418255627371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-31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2.0842166232261801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62.87</v>
      </c>
      <c r="AB35" s="75">
        <f>-STOA!Q35</f>
        <v>0</v>
      </c>
      <c r="AC35">
        <f t="shared" si="0"/>
        <v>2.3028034298660849</v>
      </c>
      <c r="AD35">
        <f t="shared" si="1"/>
        <v>223.21959821406224</v>
      </c>
      <c r="AE35">
        <f>'IDT-1'!E35</f>
        <v>0</v>
      </c>
      <c r="AF35" s="24"/>
      <c r="AG35">
        <f t="shared" si="2"/>
        <v>223.21959821406224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-18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2.0843423799582466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62.87</v>
      </c>
      <c r="AB36" s="75">
        <f>-STOA!Q36</f>
        <v>0</v>
      </c>
      <c r="AC36">
        <f t="shared" si="0"/>
        <v>2.294140249003132</v>
      </c>
      <c r="AD36">
        <f t="shared" si="1"/>
        <v>224.25268715165726</v>
      </c>
      <c r="AE36">
        <f>'IDT-1'!E36</f>
        <v>0</v>
      </c>
      <c r="AF36" s="24"/>
      <c r="AG36">
        <f t="shared" si="2"/>
        <v>224.25268715165726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-17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2.0843423799582466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84.56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62.87</v>
      </c>
      <c r="AB37" s="75">
        <f>-STOA!Q37</f>
        <v>0</v>
      </c>
      <c r="AC37">
        <f t="shared" si="0"/>
        <v>2.2317400811258117</v>
      </c>
      <c r="AD37">
        <f t="shared" si="1"/>
        <v>251.37508731953457</v>
      </c>
      <c r="AE37">
        <f>'IDT-1'!E37</f>
        <v>0</v>
      </c>
      <c r="AF37" s="24"/>
      <c r="AG37">
        <f t="shared" si="2"/>
        <v>251.37508731953457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2.0843423799582466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99.54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62.87</v>
      </c>
      <c r="AB38" s="75">
        <f>-STOA!Q38</f>
        <v>0</v>
      </c>
      <c r="AC38">
        <f t="shared" si="0"/>
        <v>2.3635640811258116</v>
      </c>
      <c r="AD38">
        <f t="shared" si="1"/>
        <v>266.22326331953462</v>
      </c>
      <c r="AE38">
        <f>'IDT-1'!E38</f>
        <v>0</v>
      </c>
      <c r="AF38" s="24"/>
      <c r="AG38">
        <f t="shared" si="2"/>
        <v>266.22326331953462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2.0657321801371902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106.6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62.87</v>
      </c>
      <c r="AB39" s="75">
        <f>-STOA!Q39</f>
        <v>0</v>
      </c>
      <c r="AC39">
        <f t="shared" si="0"/>
        <v>2.4255283113673864</v>
      </c>
      <c r="AD39">
        <f t="shared" si="1"/>
        <v>273.20268888947197</v>
      </c>
      <c r="AE39">
        <f>'IDT-1'!E39</f>
        <v>0</v>
      </c>
      <c r="AF39" s="24"/>
      <c r="AG39">
        <f t="shared" si="2"/>
        <v>273.20268888947197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2.0657321801371902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119.66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62.87</v>
      </c>
      <c r="AB40" s="75">
        <f>-STOA!Q40</f>
        <v>0</v>
      </c>
      <c r="AC40">
        <f t="shared" si="0"/>
        <v>2.5404563113673864</v>
      </c>
      <c r="AD40">
        <f t="shared" si="1"/>
        <v>286.14776088947195</v>
      </c>
      <c r="AE40">
        <f>'IDT-1'!E40</f>
        <v>0</v>
      </c>
      <c r="AF40" s="24"/>
      <c r="AG40">
        <f t="shared" si="2"/>
        <v>286.14776088947195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2.0657321801371902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130.59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2.74</v>
      </c>
      <c r="Z41" s="34">
        <f>IEX!Q41</f>
        <v>0</v>
      </c>
      <c r="AA41" s="75">
        <f>STOA!K41</f>
        <v>62.87</v>
      </c>
      <c r="AB41" s="75">
        <f>-STOA!Q41</f>
        <v>0</v>
      </c>
      <c r="AC41">
        <f t="shared" si="0"/>
        <v>2.6832803113673864</v>
      </c>
      <c r="AD41">
        <f t="shared" si="1"/>
        <v>302.23493688947195</v>
      </c>
      <c r="AE41">
        <f>'IDT-1'!E41</f>
        <v>0</v>
      </c>
      <c r="AF41" s="24"/>
      <c r="AG41">
        <f t="shared" si="2"/>
        <v>302.23493688947195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2.56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2.0657321801371902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135.41999999999999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5.47</v>
      </c>
      <c r="Z42" s="34">
        <f>IEX!Q42</f>
        <v>0</v>
      </c>
      <c r="AA42" s="75">
        <f>STOA!K42</f>
        <v>62.87</v>
      </c>
      <c r="AB42" s="75">
        <f>-STOA!Q42</f>
        <v>0</v>
      </c>
      <c r="AC42">
        <f t="shared" si="0"/>
        <v>2.7699603113673859</v>
      </c>
      <c r="AD42">
        <f t="shared" si="1"/>
        <v>311.99825688947192</v>
      </c>
      <c r="AE42">
        <f>'IDT-1'!E42</f>
        <v>0</v>
      </c>
      <c r="AF42" s="24"/>
      <c r="AG42">
        <f t="shared" si="2"/>
        <v>311.99825688947192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4.8499999999999996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2.0652935751613892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135.41999999999999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4.4000000000000004</v>
      </c>
      <c r="Z43" s="34">
        <f>IEX!Q43</f>
        <v>0</v>
      </c>
      <c r="AA43" s="75">
        <f>STOA!K43</f>
        <v>62.87</v>
      </c>
      <c r="AB43" s="75">
        <f>-STOA!Q43</f>
        <v>0</v>
      </c>
      <c r="AC43">
        <f t="shared" si="0"/>
        <v>2.8593644516435992</v>
      </c>
      <c r="AD43">
        <f t="shared" si="1"/>
        <v>322.0684141442199</v>
      </c>
      <c r="AE43">
        <f>'IDT-1'!E43</f>
        <v>0</v>
      </c>
      <c r="AF43" s="24"/>
      <c r="AG43">
        <f t="shared" si="2"/>
        <v>322.0684141442199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16.079999999999998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2.0652935751613892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135.41999999999999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5.32</v>
      </c>
      <c r="Z44" s="34">
        <f>IEX!Q44</f>
        <v>0</v>
      </c>
      <c r="AA44" s="75">
        <f>STOA!K44</f>
        <v>62.87</v>
      </c>
      <c r="AB44" s="75">
        <f>-STOA!Q44</f>
        <v>0</v>
      </c>
      <c r="AC44">
        <f t="shared" si="0"/>
        <v>2.8912204516435991</v>
      </c>
      <c r="AD44">
        <f t="shared" si="1"/>
        <v>325.6565581442199</v>
      </c>
      <c r="AE44">
        <f>'IDT-1'!E44</f>
        <v>0</v>
      </c>
      <c r="AF44" s="24"/>
      <c r="AG44">
        <f t="shared" si="2"/>
        <v>325.6565581442199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18.78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2.0652935751613892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135.41999999999999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7.41</v>
      </c>
      <c r="Z45" s="34">
        <f>IEX!Q45</f>
        <v>0</v>
      </c>
      <c r="AA45" s="75">
        <f>STOA!K45</f>
        <v>62.87</v>
      </c>
      <c r="AB45" s="75">
        <f>-STOA!Q45</f>
        <v>0</v>
      </c>
      <c r="AC45">
        <f t="shared" si="0"/>
        <v>2.937332451643599</v>
      </c>
      <c r="AD45">
        <f t="shared" si="1"/>
        <v>330.85044614421992</v>
      </c>
      <c r="AE45">
        <f>'IDT-1'!E45</f>
        <v>0</v>
      </c>
      <c r="AF45" s="24"/>
      <c r="AG45">
        <f t="shared" si="2"/>
        <v>330.85044614421992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21.93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2.0652935751613892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135.41999999999999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7.13</v>
      </c>
      <c r="Z46" s="34">
        <f>IEX!Q46</f>
        <v>0</v>
      </c>
      <c r="AA46" s="75">
        <f>STOA!K46</f>
        <v>62.87</v>
      </c>
      <c r="AB46" s="75">
        <f>-STOA!Q46</f>
        <v>0</v>
      </c>
      <c r="AC46">
        <f t="shared" si="0"/>
        <v>2.9255404516435988</v>
      </c>
      <c r="AD46">
        <f t="shared" si="1"/>
        <v>329.5222381442199</v>
      </c>
      <c r="AE46">
        <f>'IDT-1'!E46</f>
        <v>0</v>
      </c>
      <c r="AF46" s="24"/>
      <c r="AG46">
        <f t="shared" si="2"/>
        <v>329.5222381442199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20.87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2.0652935751613892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135.41999999999999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6.76</v>
      </c>
      <c r="Z47" s="34">
        <f>IEX!Q47</f>
        <v>0</v>
      </c>
      <c r="AA47" s="75">
        <f>STOA!K47</f>
        <v>62.87</v>
      </c>
      <c r="AB47" s="75">
        <f>-STOA!Q47</f>
        <v>0</v>
      </c>
      <c r="AC47">
        <f t="shared" si="0"/>
        <v>2.9552844516435988</v>
      </c>
      <c r="AD47">
        <f t="shared" si="1"/>
        <v>332.8724941442199</v>
      </c>
      <c r="AE47">
        <f>'IDT-1'!E47</f>
        <v>0</v>
      </c>
      <c r="AF47" s="24"/>
      <c r="AG47">
        <f t="shared" si="2"/>
        <v>332.8724941442199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24.62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2.0652935751613892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135.41999999999999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7.09</v>
      </c>
      <c r="Z48" s="34">
        <f>IEX!Q48</f>
        <v>0</v>
      </c>
      <c r="AA48" s="75">
        <f>STOA!K48</f>
        <v>62.87</v>
      </c>
      <c r="AB48" s="75">
        <f>-STOA!Q48</f>
        <v>0</v>
      </c>
      <c r="AC48">
        <f t="shared" si="0"/>
        <v>2.9583644516435994</v>
      </c>
      <c r="AD48">
        <f t="shared" si="1"/>
        <v>333.21941414421991</v>
      </c>
      <c r="AE48">
        <f>'IDT-1'!E48</f>
        <v>0</v>
      </c>
      <c r="AF48" s="24"/>
      <c r="AG48">
        <f t="shared" si="2"/>
        <v>333.21941414421991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24.64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2.0652935751613892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22.72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135.41999999999999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6.58</v>
      </c>
      <c r="Z49" s="34">
        <f>IEX!Q49</f>
        <v>0</v>
      </c>
      <c r="AA49" s="75">
        <f>STOA!K49</f>
        <v>62.87</v>
      </c>
      <c r="AB49" s="75">
        <f>-STOA!Q49</f>
        <v>0</v>
      </c>
      <c r="AC49">
        <f t="shared" si="0"/>
        <v>2.9577564778925738</v>
      </c>
      <c r="AD49">
        <f t="shared" si="1"/>
        <v>333.15093419171802</v>
      </c>
      <c r="AE49">
        <f>'IDT-1'!E49</f>
        <v>0</v>
      </c>
      <c r="AF49" s="24"/>
      <c r="AG49">
        <f t="shared" si="2"/>
        <v>333.15093419171802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25.71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2.0652935751613892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22.72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135.41999999999999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6.57</v>
      </c>
      <c r="Z50" s="34">
        <f>IEX!Q50</f>
        <v>0</v>
      </c>
      <c r="AA50" s="75">
        <f>STOA!K50</f>
        <v>62.87</v>
      </c>
      <c r="AB50" s="75">
        <f>-STOA!Q50</f>
        <v>0</v>
      </c>
      <c r="AC50">
        <f t="shared" si="0"/>
        <v>2.9559964778925738</v>
      </c>
      <c r="AD50">
        <f t="shared" si="1"/>
        <v>332.95269419171802</v>
      </c>
      <c r="AE50">
        <f>'IDT-1'!E50</f>
        <v>0</v>
      </c>
      <c r="AF50" s="24"/>
      <c r="AG50">
        <f t="shared" si="2"/>
        <v>332.95269419171802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25.52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2.0648271487472249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22.72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135.41999999999999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8.7100000000000009</v>
      </c>
      <c r="Z51" s="34">
        <f>IEX!Q51</f>
        <v>0</v>
      </c>
      <c r="AA51" s="75">
        <f>STOA!K51</f>
        <v>62.87</v>
      </c>
      <c r="AB51" s="75">
        <f>-STOA!Q51</f>
        <v>0</v>
      </c>
      <c r="AC51">
        <f t="shared" si="0"/>
        <v>2.9918963733401291</v>
      </c>
      <c r="AD51">
        <f t="shared" si="1"/>
        <v>336.99632786985632</v>
      </c>
      <c r="AE51">
        <f>'IDT-1'!E51</f>
        <v>0</v>
      </c>
      <c r="AF51" s="24"/>
      <c r="AG51">
        <f t="shared" si="2"/>
        <v>336.99632786985632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27.46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2.0648271487472249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22.72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135.41999999999999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8.48</v>
      </c>
      <c r="Z52" s="34">
        <f>IEX!Q52</f>
        <v>0</v>
      </c>
      <c r="AA52" s="75">
        <f>STOA!K52</f>
        <v>62.87</v>
      </c>
      <c r="AB52" s="75">
        <f>-STOA!Q52</f>
        <v>0</v>
      </c>
      <c r="AC52">
        <f t="shared" si="0"/>
        <v>3.001928373340129</v>
      </c>
      <c r="AD52">
        <f t="shared" si="1"/>
        <v>338.12629586985628</v>
      </c>
      <c r="AE52">
        <f>'IDT-1'!E52</f>
        <v>0</v>
      </c>
      <c r="AF52" s="24"/>
      <c r="AG52">
        <f t="shared" si="2"/>
        <v>338.12629586985628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28.83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2.0648271487472249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22.72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135.41999999999999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8.07</v>
      </c>
      <c r="Z53" s="34">
        <f>IEX!Q53</f>
        <v>0</v>
      </c>
      <c r="AA53" s="75">
        <f>STOA!K53</f>
        <v>62.87</v>
      </c>
      <c r="AB53" s="75">
        <f>-STOA!Q53</f>
        <v>0</v>
      </c>
      <c r="AC53">
        <f t="shared" si="0"/>
        <v>3.0133683733401293</v>
      </c>
      <c r="AD53">
        <f t="shared" si="1"/>
        <v>339.41485586985635</v>
      </c>
      <c r="AE53">
        <f>'IDT-1'!E53</f>
        <v>0</v>
      </c>
      <c r="AF53" s="24"/>
      <c r="AG53">
        <f t="shared" si="2"/>
        <v>339.41485586985635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30.54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2.0648271487472249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22.72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135.41999999999999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8.06</v>
      </c>
      <c r="Z54" s="34">
        <f>IEX!Q54</f>
        <v>0</v>
      </c>
      <c r="AA54" s="75">
        <f>STOA!K54</f>
        <v>62.87</v>
      </c>
      <c r="AB54" s="75">
        <f>-STOA!Q54</f>
        <v>0</v>
      </c>
      <c r="AC54">
        <f t="shared" si="0"/>
        <v>3.0142483733401293</v>
      </c>
      <c r="AD54">
        <f t="shared" si="1"/>
        <v>339.51397586985632</v>
      </c>
      <c r="AE54">
        <f>'IDT-1'!E54</f>
        <v>0</v>
      </c>
      <c r="AF54" s="24"/>
      <c r="AG54">
        <f t="shared" si="2"/>
        <v>339.51397586985632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30.65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2.0648271487472249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135.41999999999999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8.0399999999999991</v>
      </c>
      <c r="Z55" s="34">
        <f>IEX!Q55</f>
        <v>0</v>
      </c>
      <c r="AA55" s="75">
        <f>STOA!K55</f>
        <v>62.87</v>
      </c>
      <c r="AB55" s="75">
        <f>-STOA!Q55</f>
        <v>0</v>
      </c>
      <c r="AC55">
        <f t="shared" si="0"/>
        <v>3.0512963733401288</v>
      </c>
      <c r="AD55">
        <f t="shared" si="1"/>
        <v>343.68692786985639</v>
      </c>
      <c r="AE55">
        <f>'IDT-1'!E55</f>
        <v>0</v>
      </c>
      <c r="AF55" s="24"/>
      <c r="AG55">
        <f t="shared" si="2"/>
        <v>343.68692786985639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34.6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2.0648271487472249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135.41999999999999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6.62</v>
      </c>
      <c r="Z56" s="34">
        <f>IEX!Q56</f>
        <v>0</v>
      </c>
      <c r="AA56" s="75">
        <f>STOA!K56</f>
        <v>62.87</v>
      </c>
      <c r="AB56" s="75">
        <f>-STOA!Q56</f>
        <v>0</v>
      </c>
      <c r="AC56">
        <f t="shared" si="0"/>
        <v>3.0559603733401288</v>
      </c>
      <c r="AD56">
        <f t="shared" si="1"/>
        <v>344.21226386985632</v>
      </c>
      <c r="AE56">
        <f>'IDT-1'!E56</f>
        <v>0</v>
      </c>
      <c r="AF56" s="24"/>
      <c r="AG56">
        <f t="shared" si="2"/>
        <v>344.21226386985632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36.549999999999997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2.0648271487472249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135.41999999999999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6.98</v>
      </c>
      <c r="Z57" s="34">
        <f>IEX!Q57</f>
        <v>0</v>
      </c>
      <c r="AA57" s="75">
        <f>STOA!K57</f>
        <v>62.87</v>
      </c>
      <c r="AB57" s="75">
        <f>-STOA!Q57</f>
        <v>0</v>
      </c>
      <c r="AC57">
        <f t="shared" si="0"/>
        <v>3.0527043733401289</v>
      </c>
      <c r="AD57">
        <f t="shared" si="1"/>
        <v>343.84551986985633</v>
      </c>
      <c r="AE57">
        <f>'IDT-1'!E57</f>
        <v>0</v>
      </c>
      <c r="AF57" s="24"/>
      <c r="AG57">
        <f t="shared" si="2"/>
        <v>343.84551986985633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35.82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2.0648271487472249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135.41999999999999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6.05</v>
      </c>
      <c r="Z58" s="34">
        <f>IEX!Q58</f>
        <v>0</v>
      </c>
      <c r="AA58" s="75">
        <f>STOA!K58</f>
        <v>62.87</v>
      </c>
      <c r="AB58" s="75">
        <f>-STOA!Q58</f>
        <v>0</v>
      </c>
      <c r="AC58">
        <f t="shared" si="0"/>
        <v>3.051208373340129</v>
      </c>
      <c r="AD58">
        <f t="shared" si="1"/>
        <v>343.67701586985635</v>
      </c>
      <c r="AE58">
        <f>'IDT-1'!E58</f>
        <v>0</v>
      </c>
      <c r="AF58" s="24"/>
      <c r="AG58">
        <f t="shared" si="2"/>
        <v>343.67701586985635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36.58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2.0648271487472249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135.41999999999999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12.42</v>
      </c>
      <c r="Z59" s="34">
        <f>IEX!Q59</f>
        <v>0</v>
      </c>
      <c r="AA59" s="75">
        <f>STOA!K59</f>
        <v>62.87</v>
      </c>
      <c r="AB59" s="75">
        <f>-STOA!Q59</f>
        <v>0</v>
      </c>
      <c r="AC59">
        <f t="shared" si="0"/>
        <v>2.9842403733401293</v>
      </c>
      <c r="AD59">
        <f t="shared" si="1"/>
        <v>336.13398386985631</v>
      </c>
      <c r="AE59">
        <f>'IDT-1'!E59</f>
        <v>0</v>
      </c>
      <c r="AF59" s="24"/>
      <c r="AG59">
        <f t="shared" si="2"/>
        <v>336.13398386985631</v>
      </c>
      <c r="AI59" s="34">
        <f>PXIL!K59</f>
        <v>0</v>
      </c>
      <c r="AJ59" s="34">
        <f>PXIL!Q59</f>
        <v>0</v>
      </c>
      <c r="AK59" s="34">
        <f>RTM_IEX!K59</f>
        <v>1.57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21.03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2.0648271487472249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135.41999999999999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12.02</v>
      </c>
      <c r="Z60" s="34">
        <f>IEX!Q60</f>
        <v>0</v>
      </c>
      <c r="AA60" s="75">
        <f>STOA!K60</f>
        <v>62.87</v>
      </c>
      <c r="AB60" s="75">
        <f>-STOA!Q60</f>
        <v>0</v>
      </c>
      <c r="AC60">
        <f t="shared" si="0"/>
        <v>2.9770243733401291</v>
      </c>
      <c r="AD60">
        <f t="shared" si="1"/>
        <v>335.32119986985634</v>
      </c>
      <c r="AE60">
        <f>'IDT-1'!E60</f>
        <v>0</v>
      </c>
      <c r="AF60" s="24"/>
      <c r="AG60">
        <f t="shared" si="2"/>
        <v>335.32119986985634</v>
      </c>
      <c r="AI60" s="34">
        <f>PXIL!K60</f>
        <v>0</v>
      </c>
      <c r="AJ60" s="34">
        <f>PXIL!Q60</f>
        <v>0</v>
      </c>
      <c r="AK60" s="34">
        <f>RTM_IEX!K60</f>
        <v>1.27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20.91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2.0648271487472249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135.41999999999999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10.86</v>
      </c>
      <c r="Z61" s="34">
        <f>IEX!Q61</f>
        <v>0</v>
      </c>
      <c r="AA61" s="75">
        <f>STOA!K61</f>
        <v>62.87</v>
      </c>
      <c r="AB61" s="75">
        <f>-STOA!Q61</f>
        <v>0</v>
      </c>
      <c r="AC61">
        <f t="shared" si="0"/>
        <v>2.9443763733401287</v>
      </c>
      <c r="AD61">
        <f t="shared" si="1"/>
        <v>331.64384786985636</v>
      </c>
      <c r="AE61">
        <f>'IDT-1'!E61</f>
        <v>0</v>
      </c>
      <c r="AF61" s="24"/>
      <c r="AG61">
        <f t="shared" si="2"/>
        <v>331.64384786985636</v>
      </c>
      <c r="AI61" s="34">
        <f>PXIL!K61</f>
        <v>0</v>
      </c>
      <c r="AJ61" s="34">
        <f>PXIL!Q61</f>
        <v>0</v>
      </c>
      <c r="AK61" s="34">
        <f>RTM_IEX!K61</f>
        <v>0.84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18.79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2.0648271487472249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135.41999999999999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10.68</v>
      </c>
      <c r="Z62" s="34">
        <f>IEX!Q62</f>
        <v>0</v>
      </c>
      <c r="AA62" s="75">
        <f>STOA!K62</f>
        <v>62.87</v>
      </c>
      <c r="AB62" s="75">
        <f>-STOA!Q62</f>
        <v>0</v>
      </c>
      <c r="AC62">
        <f t="shared" si="0"/>
        <v>2.935752373340129</v>
      </c>
      <c r="AD62">
        <f t="shared" si="1"/>
        <v>330.67247186985634</v>
      </c>
      <c r="AE62">
        <f>'IDT-1'!E62</f>
        <v>0</v>
      </c>
      <c r="AF62" s="24"/>
      <c r="AG62">
        <f t="shared" si="2"/>
        <v>330.67247186985634</v>
      </c>
      <c r="AI62" s="34">
        <f>PXIL!K62</f>
        <v>0</v>
      </c>
      <c r="AJ62" s="34">
        <f>PXIL!Q62</f>
        <v>0</v>
      </c>
      <c r="AK62" s="34">
        <f>RTM_IEX!K62</f>
        <v>0.75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18.079999999999998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2.0648271487472249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135.41999999999999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8.44</v>
      </c>
      <c r="Z63" s="34">
        <f>IEX!Q63</f>
        <v>0</v>
      </c>
      <c r="AA63" s="75">
        <f>STOA!K63</f>
        <v>62.87</v>
      </c>
      <c r="AB63" s="75">
        <f>-STOA!Q63</f>
        <v>0</v>
      </c>
      <c r="AC63">
        <f t="shared" si="0"/>
        <v>2.9236963733401291</v>
      </c>
      <c r="AD63">
        <f t="shared" si="1"/>
        <v>329.31452786985636</v>
      </c>
      <c r="AE63">
        <f>'IDT-1'!E63</f>
        <v>0</v>
      </c>
      <c r="AF63" s="24"/>
      <c r="AG63">
        <f t="shared" si="2"/>
        <v>329.31452786985636</v>
      </c>
      <c r="AI63" s="34">
        <f>PXIL!K63</f>
        <v>0</v>
      </c>
      <c r="AJ63" s="34">
        <f>PXIL!Q63</f>
        <v>0</v>
      </c>
      <c r="AK63" s="34">
        <f>RTM_IEX!K63</f>
        <v>0.54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19.16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2.0648271487472249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135.41999999999999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8.2100000000000009</v>
      </c>
      <c r="Z64" s="34">
        <f>IEX!Q64</f>
        <v>0</v>
      </c>
      <c r="AA64" s="75">
        <f>STOA!K64</f>
        <v>62.87</v>
      </c>
      <c r="AB64" s="75">
        <f>-STOA!Q64</f>
        <v>0</v>
      </c>
      <c r="AC64">
        <f t="shared" si="0"/>
        <v>2.9123443733401295</v>
      </c>
      <c r="AD64">
        <f t="shared" si="1"/>
        <v>328.03587986985633</v>
      </c>
      <c r="AE64">
        <f>'IDT-1'!E64</f>
        <v>0</v>
      </c>
      <c r="AF64" s="24"/>
      <c r="AG64">
        <f t="shared" si="2"/>
        <v>328.03587986985633</v>
      </c>
      <c r="AI64" s="34">
        <f>PXIL!K64</f>
        <v>0</v>
      </c>
      <c r="AJ64" s="34">
        <f>PXIL!Q64</f>
        <v>0</v>
      </c>
      <c r="AK64" s="34">
        <f>RTM_IEX!K64</f>
        <v>0.52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18.12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2.0648271487472249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135.41999999999999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7.82</v>
      </c>
      <c r="Z65" s="34">
        <f>IEX!Q65</f>
        <v>0</v>
      </c>
      <c r="AA65" s="75">
        <f>STOA!K65</f>
        <v>62.87</v>
      </c>
      <c r="AB65" s="75">
        <f>-STOA!Q65</f>
        <v>0</v>
      </c>
      <c r="AC65">
        <f t="shared" si="0"/>
        <v>2.8941283733401288</v>
      </c>
      <c r="AD65">
        <f t="shared" si="1"/>
        <v>325.98409586985628</v>
      </c>
      <c r="AE65">
        <f>'IDT-1'!E65</f>
        <v>0</v>
      </c>
      <c r="AF65" s="24"/>
      <c r="AG65">
        <f t="shared" si="2"/>
        <v>325.98409586985628</v>
      </c>
      <c r="AI65" s="34">
        <f>PXIL!K65</f>
        <v>0</v>
      </c>
      <c r="AJ65" s="34">
        <f>PXIL!Q65</f>
        <v>0</v>
      </c>
      <c r="AK65" s="34">
        <f>RTM_IEX!K65</f>
        <v>0.51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16.45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2.0648271487472249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135.41999999999999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8.17</v>
      </c>
      <c r="Z66" s="34">
        <f>IEX!Q66</f>
        <v>0</v>
      </c>
      <c r="AA66" s="75">
        <f>STOA!K66</f>
        <v>62.87</v>
      </c>
      <c r="AB66" s="75">
        <f>-STOA!Q66</f>
        <v>0</v>
      </c>
      <c r="AC66">
        <f t="shared" si="0"/>
        <v>2.8618323733401292</v>
      </c>
      <c r="AD66">
        <f t="shared" si="1"/>
        <v>322.34639186985635</v>
      </c>
      <c r="AE66">
        <f>'IDT-1'!E66</f>
        <v>0</v>
      </c>
      <c r="AF66" s="24"/>
      <c r="AG66">
        <f t="shared" si="2"/>
        <v>322.34639186985635</v>
      </c>
      <c r="AI66" s="34">
        <f>PXIL!K66</f>
        <v>0</v>
      </c>
      <c r="AJ66" s="34">
        <f>PXIL!Q66</f>
        <v>0</v>
      </c>
      <c r="AK66" s="34">
        <f>RTM_IEX!K66</f>
        <v>0.51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12.43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2.0648271487472249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135.41999999999999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8.3699999999999992</v>
      </c>
      <c r="Z67" s="34">
        <f>IEX!Q67</f>
        <v>0</v>
      </c>
      <c r="AA67" s="75">
        <f>STOA!K67</f>
        <v>62.87</v>
      </c>
      <c r="AB67" s="75">
        <f>-STOA!Q67</f>
        <v>0</v>
      </c>
      <c r="AC67">
        <f t="shared" si="0"/>
        <v>2.8116723733401292</v>
      </c>
      <c r="AD67">
        <f t="shared" si="1"/>
        <v>316.69655186985631</v>
      </c>
      <c r="AE67">
        <f>'IDT-1'!E67</f>
        <v>0</v>
      </c>
      <c r="AF67" s="24"/>
      <c r="AG67">
        <f t="shared" si="2"/>
        <v>316.69655186985631</v>
      </c>
      <c r="AI67" s="34">
        <f>PXIL!K67</f>
        <v>0</v>
      </c>
      <c r="AJ67" s="34">
        <f>PXIL!Q67</f>
        <v>0</v>
      </c>
      <c r="AK67" s="34">
        <f>RTM_IEX!K67</f>
        <v>0.46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6.58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2.0648271487472249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135.41999999999999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6.64</v>
      </c>
      <c r="Z68" s="34">
        <f>IEX!Q68</f>
        <v>0</v>
      </c>
      <c r="AA68" s="75">
        <f>STOA!K68</f>
        <v>62.87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2.7850083733401285</v>
      </c>
      <c r="AD68">
        <f t="shared" ref="AD68:AD98" si="4">SUM(B68:AB68,AI68:AR68)-AC68</f>
        <v>313.69321586985632</v>
      </c>
      <c r="AE68">
        <f>'IDT-1'!E68</f>
        <v>0</v>
      </c>
      <c r="AF68" s="24"/>
      <c r="AG68">
        <f t="shared" ref="AG68:AG98" si="5">SUM(AD68:AF68)+AT68</f>
        <v>313.69321586985632</v>
      </c>
      <c r="AI68" s="34">
        <f>PXIL!K68</f>
        <v>0</v>
      </c>
      <c r="AJ68" s="34">
        <f>PXIL!Q68</f>
        <v>0</v>
      </c>
      <c r="AK68" s="34">
        <f>RTM_IEX!K68</f>
        <v>0.45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5.29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2.0648271487472249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22.72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135.41999999999999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4.5599999999999996</v>
      </c>
      <c r="Z69" s="34">
        <f>IEX!Q69</f>
        <v>0</v>
      </c>
      <c r="AA69" s="75">
        <f>STOA!K69</f>
        <v>62.87</v>
      </c>
      <c r="AB69" s="75">
        <f>-STOA!Q69</f>
        <v>0</v>
      </c>
      <c r="AC69">
        <f t="shared" si="3"/>
        <v>2.7511283733401291</v>
      </c>
      <c r="AD69">
        <f t="shared" si="4"/>
        <v>309.87709586985636</v>
      </c>
      <c r="AE69">
        <f>'IDT-1'!E69</f>
        <v>0</v>
      </c>
      <c r="AF69" s="24"/>
      <c r="AG69">
        <f t="shared" si="5"/>
        <v>309.87709586985636</v>
      </c>
      <c r="AI69" s="34">
        <f>PXIL!K69</f>
        <v>0</v>
      </c>
      <c r="AJ69" s="34">
        <f>PXIL!Q69</f>
        <v>0</v>
      </c>
      <c r="AK69" s="34">
        <f>RTM_IEX!K69</f>
        <v>0.44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3.81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2.0648271487472249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22.72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135.41999999999999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3.84</v>
      </c>
      <c r="Z70" s="34">
        <f>IEX!Q70</f>
        <v>0</v>
      </c>
      <c r="AA70" s="75">
        <f>STOA!K70</f>
        <v>62.87</v>
      </c>
      <c r="AB70" s="75">
        <f>-STOA!Q70</f>
        <v>0</v>
      </c>
      <c r="AC70">
        <f t="shared" si="3"/>
        <v>2.7366963733401293</v>
      </c>
      <c r="AD70">
        <f t="shared" si="4"/>
        <v>308.25152786985632</v>
      </c>
      <c r="AE70">
        <f>'IDT-1'!E70</f>
        <v>0</v>
      </c>
      <c r="AF70" s="24"/>
      <c r="AG70">
        <f t="shared" si="5"/>
        <v>308.25152786985632</v>
      </c>
      <c r="AI70" s="34">
        <f>PXIL!K70</f>
        <v>0</v>
      </c>
      <c r="AJ70" s="34">
        <f>PXIL!Q70</f>
        <v>0</v>
      </c>
      <c r="AK70" s="34">
        <f>RTM_IEX!K70</f>
        <v>0.45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2.88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2.0648271487472249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22.72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135.41999999999999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2.29</v>
      </c>
      <c r="Z71" s="34">
        <f>IEX!Q71</f>
        <v>0</v>
      </c>
      <c r="AA71" s="75">
        <f>STOA!K71</f>
        <v>62.87</v>
      </c>
      <c r="AB71" s="75">
        <f>-STOA!Q71</f>
        <v>0</v>
      </c>
      <c r="AC71">
        <f t="shared" si="3"/>
        <v>2.7117043733401291</v>
      </c>
      <c r="AD71">
        <f t="shared" si="4"/>
        <v>305.43651986985634</v>
      </c>
      <c r="AE71">
        <f>'IDT-1'!E71</f>
        <v>0</v>
      </c>
      <c r="AF71" s="24"/>
      <c r="AG71">
        <f t="shared" si="5"/>
        <v>305.43651986985634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2.04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2.0648271487472249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22.72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135.41999999999999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1.18</v>
      </c>
      <c r="Z72" s="34">
        <f>IEX!Q72</f>
        <v>0</v>
      </c>
      <c r="AA72" s="75">
        <f>STOA!K72</f>
        <v>62.87</v>
      </c>
      <c r="AB72" s="75">
        <f>-STOA!Q72</f>
        <v>0</v>
      </c>
      <c r="AC72">
        <f t="shared" si="3"/>
        <v>2.6917283733401294</v>
      </c>
      <c r="AD72">
        <f t="shared" si="4"/>
        <v>303.18649586985634</v>
      </c>
      <c r="AE72">
        <f>'IDT-1'!E72</f>
        <v>0</v>
      </c>
      <c r="AF72" s="24"/>
      <c r="AG72">
        <f t="shared" si="5"/>
        <v>303.18649586985634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0.88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2.0648271487472249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22.72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135.41999999999999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62.87</v>
      </c>
      <c r="AB73" s="75">
        <f>-STOA!Q73</f>
        <v>0</v>
      </c>
      <c r="AC73">
        <f t="shared" si="3"/>
        <v>2.673600373340129</v>
      </c>
      <c r="AD73">
        <f t="shared" si="4"/>
        <v>301.14462386985633</v>
      </c>
      <c r="AE73">
        <f>'IDT-1'!E73</f>
        <v>0</v>
      </c>
      <c r="AF73" s="24"/>
      <c r="AG73">
        <f t="shared" si="5"/>
        <v>301.14462386985633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2.0648271487472249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22.72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135.41999999999999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62.87</v>
      </c>
      <c r="AB74" s="75">
        <f>-STOA!Q74</f>
        <v>0</v>
      </c>
      <c r="AC74">
        <f t="shared" si="3"/>
        <v>2.7623816485620822</v>
      </c>
      <c r="AD74">
        <f t="shared" si="4"/>
        <v>291.05584259463438</v>
      </c>
      <c r="AE74">
        <f>'IDT-1'!E74</f>
        <v>0</v>
      </c>
      <c r="AF74" s="24"/>
      <c r="AG74">
        <f t="shared" si="5"/>
        <v>291.05584259463438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2.0846178242943227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22.72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135.41999999999999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62.87</v>
      </c>
      <c r="AB75" s="75">
        <f>-STOA!Q75</f>
        <v>0</v>
      </c>
      <c r="AC75">
        <f t="shared" si="3"/>
        <v>2.8513370817288499</v>
      </c>
      <c r="AD75">
        <f t="shared" si="4"/>
        <v>280.98667783701472</v>
      </c>
      <c r="AE75">
        <f>'IDT-1'!E75</f>
        <v>0</v>
      </c>
      <c r="AF75" s="24"/>
      <c r="AG75">
        <f t="shared" si="5"/>
        <v>280.98667783701472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2.0846178242943227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22.72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135.41999999999999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62.87</v>
      </c>
      <c r="AB76" s="75">
        <f>-STOA!Q76</f>
        <v>0</v>
      </c>
      <c r="AC76">
        <f t="shared" si="3"/>
        <v>2.9401183569508031</v>
      </c>
      <c r="AD76">
        <f t="shared" si="4"/>
        <v>270.89789656179278</v>
      </c>
      <c r="AE76">
        <f>'IDT-1'!E76</f>
        <v>0</v>
      </c>
      <c r="AF76" s="24"/>
      <c r="AG76">
        <f t="shared" si="5"/>
        <v>270.89789656179278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2.0846178242943227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22.72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135.41999999999999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62.87</v>
      </c>
      <c r="AB77" s="75">
        <f>-STOA!Q77</f>
        <v>0</v>
      </c>
      <c r="AC77">
        <f t="shared" si="3"/>
        <v>3.0288996321727564</v>
      </c>
      <c r="AD77">
        <f t="shared" si="4"/>
        <v>260.80911528657083</v>
      </c>
      <c r="AE77">
        <f>'IDT-1'!E77</f>
        <v>0</v>
      </c>
      <c r="AF77" s="24"/>
      <c r="AG77">
        <f t="shared" si="5"/>
        <v>260.80911528657083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2.0846178242943227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22.72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135.41999999999999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62.87</v>
      </c>
      <c r="AB78" s="75">
        <f>-STOA!Q78</f>
        <v>0</v>
      </c>
      <c r="AC78">
        <f t="shared" si="3"/>
        <v>3.0732902697837328</v>
      </c>
      <c r="AD78">
        <f t="shared" si="4"/>
        <v>255.76472464895983</v>
      </c>
      <c r="AE78">
        <f>'IDT-1'!E78</f>
        <v>0</v>
      </c>
      <c r="AF78" s="24"/>
      <c r="AG78">
        <f t="shared" si="5"/>
        <v>255.76472464895983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2.0846178242943227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22.72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135.41999999999999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62.87</v>
      </c>
      <c r="AB79" s="75">
        <f>-STOA!Q79</f>
        <v>0</v>
      </c>
      <c r="AC79">
        <f t="shared" si="3"/>
        <v>3.1176809073947096</v>
      </c>
      <c r="AD79">
        <f t="shared" si="4"/>
        <v>250.72033401134885</v>
      </c>
      <c r="AE79">
        <f>'IDT-1'!E79</f>
        <v>0</v>
      </c>
      <c r="AF79" s="24"/>
      <c r="AG79">
        <f t="shared" si="5"/>
        <v>250.72033401134885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2.0846178242943227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22.72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135.41999999999999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62.87</v>
      </c>
      <c r="AB80" s="75">
        <f>-STOA!Q80</f>
        <v>0</v>
      </c>
      <c r="AC80">
        <f t="shared" si="3"/>
        <v>3.162071545005686</v>
      </c>
      <c r="AD80">
        <f t="shared" si="4"/>
        <v>245.67594337373788</v>
      </c>
      <c r="AE80">
        <f>'IDT-1'!E80</f>
        <v>0</v>
      </c>
      <c r="AF80" s="24"/>
      <c r="AG80">
        <f t="shared" si="5"/>
        <v>245.67594337373788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2.0846178242943227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22.72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135.41999999999999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62.87</v>
      </c>
      <c r="AB81" s="75">
        <f>-STOA!Q81</f>
        <v>0</v>
      </c>
      <c r="AC81">
        <f t="shared" si="3"/>
        <v>3.2064621826166624</v>
      </c>
      <c r="AD81">
        <f t="shared" si="4"/>
        <v>240.63155273612691</v>
      </c>
      <c r="AE81">
        <f>'IDT-1'!E81</f>
        <v>0</v>
      </c>
      <c r="AF81" s="24"/>
      <c r="AG81">
        <f t="shared" si="5"/>
        <v>240.63155273612691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2.0846178242943227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22.72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135.41999999999999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62.87</v>
      </c>
      <c r="AB82" s="75">
        <f>-STOA!Q82</f>
        <v>0</v>
      </c>
      <c r="AC82">
        <f t="shared" si="3"/>
        <v>3.2508528202276392</v>
      </c>
      <c r="AD82">
        <f t="shared" si="4"/>
        <v>235.58716209851593</v>
      </c>
      <c r="AE82">
        <f>'IDT-1'!E82</f>
        <v>0</v>
      </c>
      <c r="AF82" s="24"/>
      <c r="AG82">
        <f t="shared" si="5"/>
        <v>235.58716209851593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2.0846178242943227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22.72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135.41999999999999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62.87</v>
      </c>
      <c r="AB83" s="75">
        <f>-STOA!Q83</f>
        <v>0</v>
      </c>
      <c r="AC83">
        <f t="shared" si="3"/>
        <v>3.1176809073947096</v>
      </c>
      <c r="AD83">
        <f t="shared" si="4"/>
        <v>250.72033401134885</v>
      </c>
      <c r="AE83">
        <f>'IDT-1'!E83</f>
        <v>0</v>
      </c>
      <c r="AF83" s="24"/>
      <c r="AG83">
        <f t="shared" si="5"/>
        <v>250.72033401134885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2.0846178242943227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22.72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135.41999999999999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62.87</v>
      </c>
      <c r="AB84" s="75">
        <f>-STOA!Q84</f>
        <v>0</v>
      </c>
      <c r="AC84">
        <f t="shared" si="3"/>
        <v>3.162071545005686</v>
      </c>
      <c r="AD84">
        <f t="shared" si="4"/>
        <v>245.67594337373788</v>
      </c>
      <c r="AE84">
        <f>'IDT-1'!E84</f>
        <v>0</v>
      </c>
      <c r="AF84" s="24"/>
      <c r="AG84">
        <f t="shared" si="5"/>
        <v>245.67594337373788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2.0846178242943227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22.72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135.41999999999999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62.87</v>
      </c>
      <c r="AB85" s="75">
        <f>-STOA!Q85</f>
        <v>0</v>
      </c>
      <c r="AC85">
        <f t="shared" si="3"/>
        <v>3.2064621826166624</v>
      </c>
      <c r="AD85">
        <f t="shared" si="4"/>
        <v>240.63155273612691</v>
      </c>
      <c r="AE85">
        <f>'IDT-1'!E85</f>
        <v>0</v>
      </c>
      <c r="AF85" s="24"/>
      <c r="AG85">
        <f t="shared" si="5"/>
        <v>240.63155273612691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2.0846178242943227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22.72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135.41999999999999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62.87</v>
      </c>
      <c r="AB86" s="75">
        <f>-STOA!Q86</f>
        <v>0</v>
      </c>
      <c r="AC86">
        <f t="shared" si="3"/>
        <v>3.2064621826166624</v>
      </c>
      <c r="AD86">
        <f t="shared" si="4"/>
        <v>240.63155273612691</v>
      </c>
      <c r="AE86">
        <f>'IDT-1'!E86</f>
        <v>0</v>
      </c>
      <c r="AF86" s="24"/>
      <c r="AG86">
        <f t="shared" si="5"/>
        <v>240.63155273612691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2.0846178242943227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22.72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130.97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62.87</v>
      </c>
      <c r="AB87" s="75">
        <f>-STOA!Q87</f>
        <v>0</v>
      </c>
      <c r="AC87">
        <f t="shared" si="3"/>
        <v>3.1673021826166625</v>
      </c>
      <c r="AD87">
        <f t="shared" si="4"/>
        <v>236.22071273612693</v>
      </c>
      <c r="AE87">
        <f>'IDT-1'!E87</f>
        <v>0</v>
      </c>
      <c r="AF87" s="24"/>
      <c r="AG87">
        <f t="shared" si="5"/>
        <v>236.22071273612693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2.0844758684291422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22.72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130.97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62.87</v>
      </c>
      <c r="AB88" s="75">
        <f>-STOA!Q88</f>
        <v>0</v>
      </c>
      <c r="AC88">
        <f t="shared" si="3"/>
        <v>3.1673009334050493</v>
      </c>
      <c r="AD88">
        <f t="shared" si="4"/>
        <v>236.22057202947337</v>
      </c>
      <c r="AE88">
        <f>'IDT-1'!E88</f>
        <v>0</v>
      </c>
      <c r="AF88" s="24"/>
      <c r="AG88">
        <f t="shared" si="5"/>
        <v>236.22057202947337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2.0844758684291422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22.72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87.06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62.87</v>
      </c>
      <c r="AB89" s="75">
        <f>-STOA!Q89</f>
        <v>0</v>
      </c>
      <c r="AC89">
        <f t="shared" si="3"/>
        <v>2.780892933405049</v>
      </c>
      <c r="AD89">
        <f t="shared" si="4"/>
        <v>192.69698002947337</v>
      </c>
      <c r="AE89">
        <f>'IDT-1'!E89</f>
        <v>0</v>
      </c>
      <c r="AF89" s="24"/>
      <c r="AG89">
        <f t="shared" si="5"/>
        <v>192.69698002947337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2.0844758684291422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22.72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62.87</v>
      </c>
      <c r="AB90" s="75">
        <f>-STOA!Q90</f>
        <v>0</v>
      </c>
      <c r="AC90">
        <f t="shared" si="3"/>
        <v>2.8696742086270026</v>
      </c>
      <c r="AD90">
        <f t="shared" si="4"/>
        <v>182.60819875425142</v>
      </c>
      <c r="AE90">
        <f>'IDT-1'!E90</f>
        <v>0</v>
      </c>
      <c r="AF90" s="24"/>
      <c r="AG90">
        <f t="shared" si="5"/>
        <v>182.60819875425142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-70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2.0844758684291422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22.72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87.06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62.87</v>
      </c>
      <c r="AB91" s="75">
        <f>-STOA!Q91</f>
        <v>0</v>
      </c>
      <c r="AC91">
        <f t="shared" si="3"/>
        <v>2.6921116581830962</v>
      </c>
      <c r="AD91">
        <f t="shared" si="4"/>
        <v>202.78576130469531</v>
      </c>
      <c r="AE91">
        <f>'IDT-1'!E91</f>
        <v>0</v>
      </c>
      <c r="AF91" s="24"/>
      <c r="AG91">
        <f t="shared" si="5"/>
        <v>202.78576130469531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2.0844758684291422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22.72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87.06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62.87</v>
      </c>
      <c r="AB92" s="75">
        <f>-STOA!Q92</f>
        <v>0</v>
      </c>
      <c r="AC92">
        <f t="shared" si="3"/>
        <v>2.6921116581830962</v>
      </c>
      <c r="AD92">
        <f t="shared" si="4"/>
        <v>202.78576130469531</v>
      </c>
      <c r="AE92">
        <f>'IDT-1'!E92</f>
        <v>0</v>
      </c>
      <c r="AF92" s="24"/>
      <c r="AG92">
        <f t="shared" si="5"/>
        <v>202.78576130469531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2.0843423799582466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22.72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87.06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62.87</v>
      </c>
      <c r="AB93" s="75">
        <f>-STOA!Q93</f>
        <v>0</v>
      </c>
      <c r="AC93">
        <f t="shared" si="3"/>
        <v>2.6921104834845524</v>
      </c>
      <c r="AD93">
        <f t="shared" si="4"/>
        <v>202.78562899092296</v>
      </c>
      <c r="AE93">
        <f>'IDT-1'!E93</f>
        <v>0</v>
      </c>
      <c r="AF93" s="24"/>
      <c r="AG93">
        <f t="shared" si="5"/>
        <v>202.78562899092296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2.0843423799582466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22.72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87.06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62.87</v>
      </c>
      <c r="AB94" s="75">
        <f>-STOA!Q94</f>
        <v>0</v>
      </c>
      <c r="AC94">
        <f t="shared" si="3"/>
        <v>2.6921104834845524</v>
      </c>
      <c r="AD94">
        <f t="shared" si="4"/>
        <v>202.78562899092296</v>
      </c>
      <c r="AE94">
        <f>'IDT-1'!E94</f>
        <v>0</v>
      </c>
      <c r="AF94" s="24"/>
      <c r="AG94">
        <f t="shared" si="5"/>
        <v>202.78562899092296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2.0843423799582466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22.72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87.06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62.87</v>
      </c>
      <c r="AB95" s="75">
        <f>-STOA!Q95</f>
        <v>0</v>
      </c>
      <c r="AC95">
        <f t="shared" si="3"/>
        <v>2.6921104834845524</v>
      </c>
      <c r="AD95">
        <f t="shared" si="4"/>
        <v>202.78562899092296</v>
      </c>
      <c r="AE95">
        <f>'IDT-1'!E95</f>
        <v>0</v>
      </c>
      <c r="AF95" s="24"/>
      <c r="AG95">
        <f t="shared" si="5"/>
        <v>202.78562899092296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2.0843423799582466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22.72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87.06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62.87</v>
      </c>
      <c r="AB96" s="75">
        <f>-STOA!Q96</f>
        <v>0</v>
      </c>
      <c r="AC96">
        <f t="shared" si="3"/>
        <v>2.6921104834845524</v>
      </c>
      <c r="AD96">
        <f t="shared" si="4"/>
        <v>202.78562899092296</v>
      </c>
      <c r="AE96">
        <f>'IDT-1'!E96</f>
        <v>0</v>
      </c>
      <c r="AF96" s="24"/>
      <c r="AG96">
        <f t="shared" si="5"/>
        <v>202.78562899092296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2.0843423799582466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22.72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87.06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62.87</v>
      </c>
      <c r="AB97" s="75">
        <f>-STOA!Q97</f>
        <v>0</v>
      </c>
      <c r="AC97">
        <f t="shared" si="3"/>
        <v>2.6921104834845524</v>
      </c>
      <c r="AD97">
        <f t="shared" si="4"/>
        <v>202.78562899092296</v>
      </c>
      <c r="AE97">
        <f>'IDT-1'!E97</f>
        <v>0</v>
      </c>
      <c r="AF97" s="24"/>
      <c r="AG97">
        <f t="shared" si="5"/>
        <v>202.78562899092296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2.0843423799582466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22.72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87.06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62.87</v>
      </c>
      <c r="AB98" s="75">
        <f>-STOA!Q98</f>
        <v>0</v>
      </c>
      <c r="AC98">
        <f t="shared" si="3"/>
        <v>2.6921104834845524</v>
      </c>
      <c r="AD98">
        <f t="shared" si="4"/>
        <v>202.78562899092296</v>
      </c>
      <c r="AE98">
        <f>'IDT-1'!E98</f>
        <v>0</v>
      </c>
      <c r="AF98" s="24"/>
      <c r="AG98">
        <f t="shared" si="5"/>
        <v>202.78562899092296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4.98507254366055E-2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0.55349451115190795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2.5741849999999991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5.649499999999999E-2</v>
      </c>
      <c r="Z99" s="34">
        <f t="shared" si="6"/>
        <v>0</v>
      </c>
      <c r="AA99" s="75">
        <f t="shared" si="6"/>
        <v>1.5088799999999978</v>
      </c>
      <c r="AB99" s="75">
        <f t="shared" si="6"/>
        <v>0</v>
      </c>
      <c r="AC99">
        <f t="shared" si="6"/>
        <v>6.8068408522483193E-2</v>
      </c>
      <c r="AD99">
        <f t="shared" si="6"/>
        <v>5.8765653833328093</v>
      </c>
      <c r="AE99">
        <f t="shared" si="6"/>
        <v>0</v>
      </c>
      <c r="AG99">
        <f t="shared" si="6"/>
        <v>5.8765653833328093</v>
      </c>
      <c r="AI99">
        <f t="shared" si="6"/>
        <v>0</v>
      </c>
      <c r="AJ99">
        <f t="shared" si="6"/>
        <v>0</v>
      </c>
      <c r="AK99">
        <f t="shared" si="6"/>
        <v>2.0774999999999999E-3</v>
      </c>
      <c r="AL99">
        <f t="shared" si="6"/>
        <v>-0.89124999999999999</v>
      </c>
      <c r="AM99">
        <f t="shared" si="6"/>
        <v>0</v>
      </c>
      <c r="AN99">
        <f t="shared" si="6"/>
        <v>0</v>
      </c>
      <c r="AO99">
        <f t="shared" si="6"/>
        <v>0.15325999999999998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0.19508863308254684</v>
      </c>
      <c r="AD3">
        <f>SUM(B3:AB3,AI3:AR3)-AC3</f>
        <v>21.974074217206866</v>
      </c>
      <c r="AE3">
        <f>'IDT-1'!D3</f>
        <v>0</v>
      </c>
      <c r="AF3" s="24"/>
      <c r="AG3">
        <f>SUM(AD3:AF3)</f>
        <v>21.974074217206866</v>
      </c>
      <c r="AI3" s="34">
        <f>PXIL!L3</f>
        <v>0</v>
      </c>
      <c r="AJ3" s="34">
        <f>PXIL!R3</f>
        <v>0</v>
      </c>
      <c r="AK3" s="34">
        <f>RTM_IEX!L3</f>
        <v>0.12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7.0000000000000007E-2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0.19500063308254684</v>
      </c>
      <c r="AD4">
        <f t="shared" ref="AD4:AD67" si="1">SUM(B4:AB4,AI4:AR4)-AC4</f>
        <v>21.964162217206866</v>
      </c>
      <c r="AE4">
        <f>'IDT-1'!D4</f>
        <v>0</v>
      </c>
      <c r="AF4" s="24"/>
      <c r="AG4">
        <f t="shared" ref="AG4:AG67" si="2">SUM(AD4:AF4)</f>
        <v>21.964162217206866</v>
      </c>
      <c r="AI4" s="34">
        <f>PXIL!L4</f>
        <v>0</v>
      </c>
      <c r="AJ4" s="34">
        <f>PXIL!R4</f>
        <v>0</v>
      </c>
      <c r="AK4" s="34">
        <f>RTM_IEX!L4</f>
        <v>0.11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7.0000000000000007E-2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0.19508863308254684</v>
      </c>
      <c r="AD5">
        <f t="shared" si="1"/>
        <v>21.974074217206866</v>
      </c>
      <c r="AE5">
        <f>'IDT-1'!D5</f>
        <v>0</v>
      </c>
      <c r="AF5" s="24"/>
      <c r="AG5">
        <f t="shared" si="2"/>
        <v>21.974074217206866</v>
      </c>
      <c r="AI5" s="34">
        <f>PXIL!L5</f>
        <v>0</v>
      </c>
      <c r="AJ5" s="34">
        <f>PXIL!R5</f>
        <v>0</v>
      </c>
      <c r="AK5" s="34">
        <f>RTM_IEX!L5</f>
        <v>0.12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7.0000000000000007E-2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0.19508863308254684</v>
      </c>
      <c r="AD6">
        <f t="shared" si="1"/>
        <v>21.974074217206862</v>
      </c>
      <c r="AE6">
        <f>'IDT-1'!D6</f>
        <v>0</v>
      </c>
      <c r="AF6" s="24"/>
      <c r="AG6">
        <f t="shared" si="2"/>
        <v>21.974074217206862</v>
      </c>
      <c r="AI6" s="34">
        <f>PXIL!L6</f>
        <v>0</v>
      </c>
      <c r="AJ6" s="34">
        <f>PXIL!R6</f>
        <v>0</v>
      </c>
      <c r="AK6" s="34">
        <f>RTM_IEX!L6</f>
        <v>0.11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0.08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0.19500063308254684</v>
      </c>
      <c r="AD7">
        <f t="shared" si="1"/>
        <v>21.964162217206866</v>
      </c>
      <c r="AE7">
        <f>'IDT-1'!D7</f>
        <v>0</v>
      </c>
      <c r="AF7" s="24"/>
      <c r="AG7">
        <f t="shared" si="2"/>
        <v>21.964162217206866</v>
      </c>
      <c r="AI7" s="34">
        <f>PXIL!L7</f>
        <v>0</v>
      </c>
      <c r="AJ7" s="34">
        <f>PXIL!R7</f>
        <v>0</v>
      </c>
      <c r="AK7" s="34">
        <f>RTM_IEX!L7</f>
        <v>0.13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0.05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0.19500063308254684</v>
      </c>
      <c r="AD8">
        <f t="shared" si="1"/>
        <v>21.964162217206866</v>
      </c>
      <c r="AE8">
        <f>'IDT-1'!D8</f>
        <v>0</v>
      </c>
      <c r="AF8" s="24"/>
      <c r="AG8">
        <f t="shared" si="2"/>
        <v>21.964162217206866</v>
      </c>
      <c r="AI8" s="34">
        <f>PXIL!L8</f>
        <v>0</v>
      </c>
      <c r="AJ8" s="34">
        <f>PXIL!R8</f>
        <v>0</v>
      </c>
      <c r="AK8" s="34">
        <f>RTM_IEX!L8</f>
        <v>0.13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0.05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0.19500063308254684</v>
      </c>
      <c r="AD9">
        <f t="shared" si="1"/>
        <v>21.964162217206866</v>
      </c>
      <c r="AE9">
        <f>'IDT-1'!D9</f>
        <v>0</v>
      </c>
      <c r="AF9" s="24"/>
      <c r="AG9">
        <f t="shared" si="2"/>
        <v>21.964162217206866</v>
      </c>
      <c r="AI9" s="34">
        <f>PXIL!L9</f>
        <v>0</v>
      </c>
      <c r="AJ9" s="34">
        <f>PXIL!R9</f>
        <v>0</v>
      </c>
      <c r="AK9" s="34">
        <f>RTM_IEX!L9</f>
        <v>0.13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0.05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0.19508863308254684</v>
      </c>
      <c r="AD10">
        <f t="shared" si="1"/>
        <v>21.974074217206866</v>
      </c>
      <c r="AE10">
        <f>'IDT-1'!D10</f>
        <v>0</v>
      </c>
      <c r="AF10" s="24"/>
      <c r="AG10">
        <f t="shared" si="2"/>
        <v>21.974074217206866</v>
      </c>
      <c r="AI10" s="34">
        <f>PXIL!L10</f>
        <v>0</v>
      </c>
      <c r="AJ10" s="34">
        <f>PXIL!R10</f>
        <v>0</v>
      </c>
      <c r="AK10" s="34">
        <f>RTM_IEX!L10</f>
        <v>0.14000000000000001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0.05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0.19500063308254684</v>
      </c>
      <c r="AD11">
        <f t="shared" si="1"/>
        <v>21.964162217206866</v>
      </c>
      <c r="AE11">
        <f>'IDT-1'!D11</f>
        <v>0</v>
      </c>
      <c r="AF11" s="24"/>
      <c r="AG11">
        <f t="shared" si="2"/>
        <v>21.964162217206866</v>
      </c>
      <c r="AI11" s="34">
        <f>PXIL!L11</f>
        <v>0</v>
      </c>
      <c r="AJ11" s="34">
        <f>PXIL!R11</f>
        <v>0</v>
      </c>
      <c r="AK11" s="34">
        <f>RTM_IEX!L11</f>
        <v>0.12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0.06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0.19517663308254685</v>
      </c>
      <c r="AD12">
        <f t="shared" si="1"/>
        <v>21.983986217206866</v>
      </c>
      <c r="AE12">
        <f>'IDT-1'!D12</f>
        <v>0</v>
      </c>
      <c r="AF12" s="24"/>
      <c r="AG12">
        <f t="shared" si="2"/>
        <v>21.983986217206866</v>
      </c>
      <c r="AI12" s="34">
        <f>PXIL!L12</f>
        <v>0</v>
      </c>
      <c r="AJ12" s="34">
        <f>PXIL!R12</f>
        <v>0</v>
      </c>
      <c r="AK12" s="34">
        <f>RTM_IEX!L12</f>
        <v>0.14000000000000001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0.06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0.19526463308254682</v>
      </c>
      <c r="AD13">
        <f t="shared" si="1"/>
        <v>21.993898217206862</v>
      </c>
      <c r="AE13">
        <f>'IDT-1'!D13</f>
        <v>0</v>
      </c>
      <c r="AF13" s="24"/>
      <c r="AG13">
        <f t="shared" si="2"/>
        <v>21.993898217206862</v>
      </c>
      <c r="AI13" s="34">
        <f>PXIL!L13</f>
        <v>0</v>
      </c>
      <c r="AJ13" s="34">
        <f>PXIL!R13</f>
        <v>0</v>
      </c>
      <c r="AK13" s="34">
        <f>RTM_IEX!L13</f>
        <v>0.15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0.06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0.19526463308254682</v>
      </c>
      <c r="AD14">
        <f t="shared" si="1"/>
        <v>21.993898217206862</v>
      </c>
      <c r="AE14">
        <f>'IDT-1'!D14</f>
        <v>0</v>
      </c>
      <c r="AF14" s="24"/>
      <c r="AG14">
        <f t="shared" si="2"/>
        <v>21.993898217206862</v>
      </c>
      <c r="AI14" s="34">
        <f>PXIL!L14</f>
        <v>0</v>
      </c>
      <c r="AJ14" s="34">
        <f>PXIL!R14</f>
        <v>0</v>
      </c>
      <c r="AK14" s="34">
        <f>RTM_IEX!L14</f>
        <v>0.15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0.06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0.19552863308254684</v>
      </c>
      <c r="AD15">
        <f t="shared" si="1"/>
        <v>22.023634217206869</v>
      </c>
      <c r="AE15">
        <f>'IDT-1'!D15</f>
        <v>0</v>
      </c>
      <c r="AF15" s="24"/>
      <c r="AG15">
        <f t="shared" si="2"/>
        <v>22.023634217206869</v>
      </c>
      <c r="AI15" s="34">
        <f>PXIL!L15</f>
        <v>0</v>
      </c>
      <c r="AJ15" s="34">
        <f>PXIL!R15</f>
        <v>0</v>
      </c>
      <c r="AK15" s="34">
        <f>RTM_IEX!L15</f>
        <v>0.17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7.0000000000000007E-2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0.19552863308254684</v>
      </c>
      <c r="AD16">
        <f t="shared" si="1"/>
        <v>22.023634217206869</v>
      </c>
      <c r="AE16">
        <f>'IDT-1'!D16</f>
        <v>0</v>
      </c>
      <c r="AF16" s="24"/>
      <c r="AG16">
        <f t="shared" si="2"/>
        <v>22.023634217206869</v>
      </c>
      <c r="AI16" s="34">
        <f>PXIL!L16</f>
        <v>0</v>
      </c>
      <c r="AJ16" s="34">
        <f>PXIL!R16</f>
        <v>0</v>
      </c>
      <c r="AK16" s="34">
        <f>RTM_IEX!L16</f>
        <v>0.17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7.0000000000000007E-2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0.19570463308254685</v>
      </c>
      <c r="AD17">
        <f t="shared" si="1"/>
        <v>22.043458217206869</v>
      </c>
      <c r="AE17">
        <f>'IDT-1'!D17</f>
        <v>0</v>
      </c>
      <c r="AF17" s="24"/>
      <c r="AG17">
        <f t="shared" si="2"/>
        <v>22.043458217206869</v>
      </c>
      <c r="AI17" s="34">
        <f>PXIL!L17</f>
        <v>0</v>
      </c>
      <c r="AJ17" s="34">
        <f>PXIL!R17</f>
        <v>0</v>
      </c>
      <c r="AK17" s="34">
        <f>RTM_IEX!L17</f>
        <v>0.16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0.1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0.19570463308254685</v>
      </c>
      <c r="AD18">
        <f t="shared" si="1"/>
        <v>22.043458217206869</v>
      </c>
      <c r="AE18">
        <f>'IDT-1'!D18</f>
        <v>0</v>
      </c>
      <c r="AF18" s="24"/>
      <c r="AG18">
        <f t="shared" si="2"/>
        <v>22.043458217206869</v>
      </c>
      <c r="AI18" s="34">
        <f>PXIL!L18</f>
        <v>0</v>
      </c>
      <c r="AJ18" s="34">
        <f>PXIL!R18</f>
        <v>0</v>
      </c>
      <c r="AK18" s="34">
        <f>RTM_IEX!L18</f>
        <v>0.16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0.1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0.19579263308254682</v>
      </c>
      <c r="AD19">
        <f t="shared" si="1"/>
        <v>22.053370217206865</v>
      </c>
      <c r="AE19">
        <f>'IDT-1'!D19</f>
        <v>0</v>
      </c>
      <c r="AF19" s="24"/>
      <c r="AG19">
        <f t="shared" si="2"/>
        <v>22.053370217206865</v>
      </c>
      <c r="AI19" s="34">
        <f>PXIL!L19</f>
        <v>0</v>
      </c>
      <c r="AJ19" s="34">
        <f>PXIL!R19</f>
        <v>0</v>
      </c>
      <c r="AK19" s="34">
        <f>RTM_IEX!L19</f>
        <v>0.15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0.12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0.19570463308254685</v>
      </c>
      <c r="AD20">
        <f t="shared" si="1"/>
        <v>22.043458217206869</v>
      </c>
      <c r="AE20">
        <f>'IDT-1'!D20</f>
        <v>0</v>
      </c>
      <c r="AF20" s="24"/>
      <c r="AG20">
        <f t="shared" si="2"/>
        <v>22.043458217206869</v>
      </c>
      <c r="AI20" s="34">
        <f>PXIL!L20</f>
        <v>0</v>
      </c>
      <c r="AJ20" s="34">
        <f>PXIL!R20</f>
        <v>0</v>
      </c>
      <c r="AK20" s="34">
        <f>RTM_IEX!L20</f>
        <v>0.14000000000000001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0.12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0.19570463308254685</v>
      </c>
      <c r="AD21">
        <f t="shared" si="1"/>
        <v>22.043458217206865</v>
      </c>
      <c r="AE21">
        <f>'IDT-1'!D21</f>
        <v>0</v>
      </c>
      <c r="AF21" s="24"/>
      <c r="AG21">
        <f t="shared" si="2"/>
        <v>22.043458217206865</v>
      </c>
      <c r="AI21" s="34">
        <f>PXIL!L21</f>
        <v>0</v>
      </c>
      <c r="AJ21" s="34">
        <f>PXIL!R21</f>
        <v>0</v>
      </c>
      <c r="AK21" s="34">
        <f>RTM_IEX!L21</f>
        <v>0.13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0.13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0.19570463308254685</v>
      </c>
      <c r="AD22">
        <f t="shared" si="1"/>
        <v>22.043458217206865</v>
      </c>
      <c r="AE22">
        <f>'IDT-1'!D22</f>
        <v>0</v>
      </c>
      <c r="AF22" s="24"/>
      <c r="AG22">
        <f t="shared" si="2"/>
        <v>22.043458217206865</v>
      </c>
      <c r="AI22" s="34">
        <f>PXIL!L22</f>
        <v>0</v>
      </c>
      <c r="AJ22" s="34">
        <f>PXIL!R22</f>
        <v>0</v>
      </c>
      <c r="AK22" s="34">
        <f>RTM_IEX!L22</f>
        <v>0.13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0.13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0.19596863308254683</v>
      </c>
      <c r="AD23">
        <f t="shared" si="1"/>
        <v>22.073194217206865</v>
      </c>
      <c r="AE23">
        <f>'IDT-1'!D23</f>
        <v>0</v>
      </c>
      <c r="AF23" s="24"/>
      <c r="AG23">
        <f t="shared" si="2"/>
        <v>22.073194217206865</v>
      </c>
      <c r="AI23" s="34">
        <f>PXIL!L23</f>
        <v>0</v>
      </c>
      <c r="AJ23" s="34">
        <f>PXIL!R23</f>
        <v>0</v>
      </c>
      <c r="AK23" s="34">
        <f>RTM_IEX!L23</f>
        <v>0.15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0.14000000000000001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0.19544063308254683</v>
      </c>
      <c r="AD24">
        <f t="shared" si="1"/>
        <v>22.013722217206865</v>
      </c>
      <c r="AE24">
        <f>'IDT-1'!D24</f>
        <v>0</v>
      </c>
      <c r="AF24" s="24"/>
      <c r="AG24">
        <f t="shared" si="2"/>
        <v>22.013722217206865</v>
      </c>
      <c r="AI24" s="34">
        <f>PXIL!L24</f>
        <v>0</v>
      </c>
      <c r="AJ24" s="34">
        <f>PXIL!R24</f>
        <v>0</v>
      </c>
      <c r="AK24" s="34">
        <f>RTM_IEX!L24</f>
        <v>0.14000000000000001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0.09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0.19552863308254684</v>
      </c>
      <c r="AD25">
        <f t="shared" si="1"/>
        <v>22.023634217206865</v>
      </c>
      <c r="AE25">
        <f>'IDT-1'!D25</f>
        <v>0</v>
      </c>
      <c r="AF25" s="24"/>
      <c r="AG25">
        <f t="shared" si="2"/>
        <v>22.023634217206865</v>
      </c>
      <c r="AI25" s="34">
        <f>PXIL!L25</f>
        <v>0</v>
      </c>
      <c r="AJ25" s="34">
        <f>PXIL!R25</f>
        <v>0</v>
      </c>
      <c r="AK25" s="34">
        <f>RTM_IEX!L25</f>
        <v>0.16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0.08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0.19552863308254684</v>
      </c>
      <c r="AD26">
        <f t="shared" si="1"/>
        <v>22.023634217206865</v>
      </c>
      <c r="AE26">
        <f>'IDT-1'!D26</f>
        <v>0</v>
      </c>
      <c r="AF26" s="24"/>
      <c r="AG26">
        <f t="shared" si="2"/>
        <v>22.023634217206865</v>
      </c>
      <c r="AI26" s="34">
        <f>PXIL!L26</f>
        <v>0</v>
      </c>
      <c r="AJ26" s="34">
        <f>PXIL!R26</f>
        <v>0</v>
      </c>
      <c r="AK26" s="34">
        <f>RTM_IEX!L26</f>
        <v>0.16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0.08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0.19588063308254683</v>
      </c>
      <c r="AD27">
        <f t="shared" si="1"/>
        <v>22.063282217206869</v>
      </c>
      <c r="AE27">
        <f>'IDT-1'!D27</f>
        <v>0</v>
      </c>
      <c r="AF27" s="24"/>
      <c r="AG27">
        <f t="shared" si="2"/>
        <v>22.063282217206869</v>
      </c>
      <c r="AI27" s="34">
        <f>PXIL!L27</f>
        <v>0</v>
      </c>
      <c r="AJ27" s="34">
        <f>PXIL!R27</f>
        <v>0</v>
      </c>
      <c r="AK27" s="34">
        <f>RTM_IEX!L27</f>
        <v>0.19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0.09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0.19579263308254682</v>
      </c>
      <c r="AD28">
        <f t="shared" si="1"/>
        <v>22.053370217206865</v>
      </c>
      <c r="AE28">
        <f>'IDT-1'!D28</f>
        <v>0</v>
      </c>
      <c r="AF28" s="24"/>
      <c r="AG28">
        <f t="shared" si="2"/>
        <v>22.053370217206865</v>
      </c>
      <c r="AI28" s="34">
        <f>PXIL!L28</f>
        <v>0</v>
      </c>
      <c r="AJ28" s="34">
        <f>PXIL!R28</f>
        <v>0</v>
      </c>
      <c r="AK28" s="34">
        <f>RTM_IEX!L28</f>
        <v>0.18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0.09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0.77</v>
      </c>
      <c r="AB29" s="75">
        <f>-STOA!R29</f>
        <v>0</v>
      </c>
      <c r="AC29">
        <f t="shared" si="0"/>
        <v>0.20221663308254684</v>
      </c>
      <c r="AD29">
        <f t="shared" si="1"/>
        <v>22.776946217206866</v>
      </c>
      <c r="AE29">
        <f>'IDT-1'!D29</f>
        <v>0</v>
      </c>
      <c r="AF29" s="24"/>
      <c r="AG29">
        <f t="shared" si="2"/>
        <v>22.776946217206866</v>
      </c>
      <c r="AI29" s="34">
        <f>PXIL!L29</f>
        <v>0</v>
      </c>
      <c r="AJ29" s="34">
        <f>PXIL!R29</f>
        <v>0</v>
      </c>
      <c r="AK29" s="34">
        <f>RTM_IEX!L29</f>
        <v>0.14000000000000001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0.09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1.06</v>
      </c>
      <c r="AB30" s="75">
        <f>-STOA!R30</f>
        <v>0</v>
      </c>
      <c r="AC30">
        <f t="shared" si="0"/>
        <v>0.20476863308254684</v>
      </c>
      <c r="AD30">
        <f t="shared" si="1"/>
        <v>23.064394217206864</v>
      </c>
      <c r="AE30">
        <f>'IDT-1'!D30</f>
        <v>0</v>
      </c>
      <c r="AF30" s="24"/>
      <c r="AG30">
        <f t="shared" si="2"/>
        <v>23.064394217206864</v>
      </c>
      <c r="AI30" s="34">
        <f>PXIL!L30</f>
        <v>0</v>
      </c>
      <c r="AJ30" s="34">
        <f>PXIL!R30</f>
        <v>0</v>
      </c>
      <c r="AK30" s="34">
        <f>RTM_IEX!L30</f>
        <v>0.13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0.1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1.74</v>
      </c>
      <c r="AB31" s="75">
        <f>-STOA!R31</f>
        <v>0</v>
      </c>
      <c r="AC31">
        <f t="shared" si="0"/>
        <v>0.21092863308254683</v>
      </c>
      <c r="AD31">
        <f t="shared" si="1"/>
        <v>23.758234217206866</v>
      </c>
      <c r="AE31">
        <f>'IDT-1'!D31</f>
        <v>0</v>
      </c>
      <c r="AF31" s="24"/>
      <c r="AG31">
        <f t="shared" si="2"/>
        <v>23.758234217206866</v>
      </c>
      <c r="AI31" s="34">
        <f>PXIL!L31</f>
        <v>0</v>
      </c>
      <c r="AJ31" s="34">
        <f>PXIL!R31</f>
        <v>0</v>
      </c>
      <c r="AK31" s="34">
        <f>RTM_IEX!L31</f>
        <v>0.14000000000000001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0.11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2.0299999999999998</v>
      </c>
      <c r="AB32" s="75">
        <f>-STOA!R32</f>
        <v>0</v>
      </c>
      <c r="AC32">
        <f t="shared" si="0"/>
        <v>0.21365663308254684</v>
      </c>
      <c r="AD32">
        <f t="shared" si="1"/>
        <v>24.065506217206867</v>
      </c>
      <c r="AE32">
        <f>'IDT-1'!D32</f>
        <v>0</v>
      </c>
      <c r="AF32" s="24"/>
      <c r="AG32">
        <f t="shared" si="2"/>
        <v>24.065506217206867</v>
      </c>
      <c r="AI32" s="34">
        <f>PXIL!L32</f>
        <v>0</v>
      </c>
      <c r="AJ32" s="34">
        <f>PXIL!R32</f>
        <v>0</v>
      </c>
      <c r="AK32" s="34">
        <f>RTM_IEX!L32</f>
        <v>0.15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0.12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2.9</v>
      </c>
      <c r="AB33" s="75">
        <f>-STOA!R33</f>
        <v>0</v>
      </c>
      <c r="AC33">
        <f t="shared" si="0"/>
        <v>0.22210463308254683</v>
      </c>
      <c r="AD33">
        <f t="shared" si="1"/>
        <v>25.017058217206863</v>
      </c>
      <c r="AE33">
        <f>'IDT-1'!D33</f>
        <v>0</v>
      </c>
      <c r="AF33" s="24"/>
      <c r="AG33">
        <f t="shared" si="2"/>
        <v>25.017058217206863</v>
      </c>
      <c r="AI33" s="34">
        <f>PXIL!L33</f>
        <v>0</v>
      </c>
      <c r="AJ33" s="34">
        <f>PXIL!R33</f>
        <v>0</v>
      </c>
      <c r="AK33" s="34">
        <f>RTM_IEX!L33</f>
        <v>0.22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0.14000000000000001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3.48</v>
      </c>
      <c r="AB34" s="75">
        <f>-STOA!R34</f>
        <v>0</v>
      </c>
      <c r="AC34">
        <f t="shared" si="0"/>
        <v>0.22773663308254685</v>
      </c>
      <c r="AD34">
        <f t="shared" si="1"/>
        <v>25.651426217206865</v>
      </c>
      <c r="AE34">
        <f>'IDT-1'!D34</f>
        <v>0</v>
      </c>
      <c r="AF34" s="24"/>
      <c r="AG34">
        <f t="shared" si="2"/>
        <v>25.651426217206865</v>
      </c>
      <c r="AI34" s="34">
        <f>PXIL!L34</f>
        <v>0</v>
      </c>
      <c r="AJ34" s="34">
        <f>PXIL!R34</f>
        <v>0</v>
      </c>
      <c r="AK34" s="34">
        <f>RTM_IEX!L34</f>
        <v>0.27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0.15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3.58</v>
      </c>
      <c r="AB35" s="75">
        <f>-STOA!R35</f>
        <v>0</v>
      </c>
      <c r="AC35">
        <f t="shared" si="0"/>
        <v>0.23020063308254685</v>
      </c>
      <c r="AD35">
        <f t="shared" si="1"/>
        <v>25.928962217206863</v>
      </c>
      <c r="AE35">
        <f>'IDT-1'!D35</f>
        <v>0</v>
      </c>
      <c r="AF35" s="24"/>
      <c r="AG35">
        <f t="shared" si="2"/>
        <v>25.928962217206863</v>
      </c>
      <c r="AI35" s="34">
        <f>PXIL!L35</f>
        <v>0</v>
      </c>
      <c r="AJ35" s="34">
        <f>PXIL!R35</f>
        <v>0</v>
      </c>
      <c r="AK35" s="34">
        <f>RTM_IEX!L35</f>
        <v>0.33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0.27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3.68</v>
      </c>
      <c r="AB36" s="75">
        <f>-STOA!R36</f>
        <v>0</v>
      </c>
      <c r="AC36">
        <f t="shared" si="0"/>
        <v>0.23363263308254684</v>
      </c>
      <c r="AD36">
        <f t="shared" si="1"/>
        <v>26.315530217206867</v>
      </c>
      <c r="AE36">
        <f>'IDT-1'!D36</f>
        <v>0</v>
      </c>
      <c r="AF36" s="24"/>
      <c r="AG36">
        <f t="shared" si="2"/>
        <v>26.315530217206867</v>
      </c>
      <c r="AI36" s="34">
        <f>PXIL!L36</f>
        <v>0</v>
      </c>
      <c r="AJ36" s="34">
        <f>PXIL!R36</f>
        <v>0</v>
      </c>
      <c r="AK36" s="34">
        <f>RTM_IEX!L36</f>
        <v>0.52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0.37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3.77</v>
      </c>
      <c r="AB37" s="75">
        <f>-STOA!R37</f>
        <v>0</v>
      </c>
      <c r="AC37">
        <f t="shared" si="0"/>
        <v>0.23750463308254685</v>
      </c>
      <c r="AD37">
        <f t="shared" si="1"/>
        <v>26.751658217206867</v>
      </c>
      <c r="AE37">
        <f>'IDT-1'!D37</f>
        <v>0</v>
      </c>
      <c r="AF37" s="24"/>
      <c r="AG37">
        <f t="shared" si="2"/>
        <v>26.751658217206867</v>
      </c>
      <c r="AI37" s="34">
        <f>PXIL!L37</f>
        <v>0</v>
      </c>
      <c r="AJ37" s="34">
        <f>PXIL!R37</f>
        <v>0</v>
      </c>
      <c r="AK37" s="34">
        <f>RTM_IEX!L37</f>
        <v>0.82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0.42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4.0599999999999996</v>
      </c>
      <c r="AB38" s="75">
        <f>-STOA!R38</f>
        <v>0</v>
      </c>
      <c r="AC38">
        <f t="shared" si="0"/>
        <v>0.24093663308254684</v>
      </c>
      <c r="AD38">
        <f t="shared" si="1"/>
        <v>27.138226217206864</v>
      </c>
      <c r="AE38">
        <f>'IDT-1'!D38</f>
        <v>0</v>
      </c>
      <c r="AF38" s="24"/>
      <c r="AG38">
        <f t="shared" si="2"/>
        <v>27.138226217206864</v>
      </c>
      <c r="AI38" s="34">
        <f>PXIL!L38</f>
        <v>0</v>
      </c>
      <c r="AJ38" s="34">
        <f>PXIL!R38</f>
        <v>0</v>
      </c>
      <c r="AK38" s="34">
        <f>RTM_IEX!L38</f>
        <v>0.89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0.45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4.26</v>
      </c>
      <c r="AB39" s="75">
        <f>-STOA!R39</f>
        <v>0</v>
      </c>
      <c r="AC39">
        <f t="shared" si="0"/>
        <v>0.24938463308254682</v>
      </c>
      <c r="AD39">
        <f t="shared" si="1"/>
        <v>28.089778217206867</v>
      </c>
      <c r="AE39">
        <f>'IDT-1'!D39</f>
        <v>0</v>
      </c>
      <c r="AF39" s="24"/>
      <c r="AG39">
        <f t="shared" si="2"/>
        <v>28.089778217206867</v>
      </c>
      <c r="AI39" s="34">
        <f>PXIL!L39</f>
        <v>0</v>
      </c>
      <c r="AJ39" s="34">
        <f>PXIL!R39</f>
        <v>0</v>
      </c>
      <c r="AK39" s="34">
        <f>RTM_IEX!L39</f>
        <v>0.87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1.23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4.6399999999999997</v>
      </c>
      <c r="AB40" s="75">
        <f>-STOA!R40</f>
        <v>0</v>
      </c>
      <c r="AC40">
        <f t="shared" si="0"/>
        <v>0.25343263308254682</v>
      </c>
      <c r="AD40">
        <f t="shared" si="1"/>
        <v>28.545730217206867</v>
      </c>
      <c r="AE40">
        <f>'IDT-1'!D40</f>
        <v>0</v>
      </c>
      <c r="AF40" s="24"/>
      <c r="AG40">
        <f t="shared" si="2"/>
        <v>28.545730217206867</v>
      </c>
      <c r="AI40" s="34">
        <f>PXIL!L40</f>
        <v>0</v>
      </c>
      <c r="AJ40" s="34">
        <f>PXIL!R40</f>
        <v>0</v>
      </c>
      <c r="AK40" s="34">
        <f>RTM_IEX!L40</f>
        <v>0.96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1.22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4.93</v>
      </c>
      <c r="AB41" s="75">
        <f>-STOA!R41</f>
        <v>0</v>
      </c>
      <c r="AC41">
        <f t="shared" si="0"/>
        <v>0.25651263308254685</v>
      </c>
      <c r="AD41">
        <f t="shared" si="1"/>
        <v>28.892650217206867</v>
      </c>
      <c r="AE41">
        <f>'IDT-1'!D41</f>
        <v>0</v>
      </c>
      <c r="AF41" s="24"/>
      <c r="AG41">
        <f t="shared" si="2"/>
        <v>28.892650217206867</v>
      </c>
      <c r="AI41" s="34">
        <f>PXIL!L41</f>
        <v>0</v>
      </c>
      <c r="AJ41" s="34">
        <f>PXIL!R41</f>
        <v>0</v>
      </c>
      <c r="AK41" s="34">
        <f>RTM_IEX!L41</f>
        <v>0.96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1.28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5.22</v>
      </c>
      <c r="AB42" s="75">
        <f>-STOA!R42</f>
        <v>0</v>
      </c>
      <c r="AC42">
        <f t="shared" si="0"/>
        <v>0.25915263308254682</v>
      </c>
      <c r="AD42">
        <f t="shared" si="1"/>
        <v>29.190010217206865</v>
      </c>
      <c r="AE42">
        <f>'IDT-1'!D42</f>
        <v>0</v>
      </c>
      <c r="AF42" s="24"/>
      <c r="AG42">
        <f t="shared" si="2"/>
        <v>29.190010217206865</v>
      </c>
      <c r="AI42" s="34">
        <f>PXIL!L42</f>
        <v>0</v>
      </c>
      <c r="AJ42" s="34">
        <f>PXIL!R42</f>
        <v>0</v>
      </c>
      <c r="AK42" s="34">
        <f>RTM_IEX!L42</f>
        <v>0.97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1.28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5.42</v>
      </c>
      <c r="AB43" s="75">
        <f>-STOA!R43</f>
        <v>0</v>
      </c>
      <c r="AC43">
        <f t="shared" si="0"/>
        <v>0.27358463308254688</v>
      </c>
      <c r="AD43">
        <f t="shared" si="1"/>
        <v>30.81557821720687</v>
      </c>
      <c r="AE43">
        <f>'IDT-1'!D43</f>
        <v>0</v>
      </c>
      <c r="AF43" s="24"/>
      <c r="AG43">
        <f t="shared" si="2"/>
        <v>30.81557821720687</v>
      </c>
      <c r="AI43" s="34">
        <f>PXIL!L43</f>
        <v>0</v>
      </c>
      <c r="AJ43" s="34">
        <f>PXIL!R43</f>
        <v>0</v>
      </c>
      <c r="AK43" s="34">
        <f>RTM_IEX!L43</f>
        <v>0.71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2.98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5.71</v>
      </c>
      <c r="AB44" s="75">
        <f>-STOA!R44</f>
        <v>0</v>
      </c>
      <c r="AC44">
        <f t="shared" si="0"/>
        <v>0.27472863308254686</v>
      </c>
      <c r="AD44">
        <f t="shared" si="1"/>
        <v>30.944434217206869</v>
      </c>
      <c r="AE44">
        <f>'IDT-1'!D44</f>
        <v>0</v>
      </c>
      <c r="AF44" s="24"/>
      <c r="AG44">
        <f t="shared" si="2"/>
        <v>30.944434217206869</v>
      </c>
      <c r="AI44" s="34">
        <f>PXIL!L44</f>
        <v>0</v>
      </c>
      <c r="AJ44" s="34">
        <f>PXIL!R44</f>
        <v>0</v>
      </c>
      <c r="AK44" s="34">
        <f>RTM_IEX!L44</f>
        <v>0.6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2.93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5.9</v>
      </c>
      <c r="AB45" s="75">
        <f>-STOA!R45</f>
        <v>0</v>
      </c>
      <c r="AC45">
        <f t="shared" si="0"/>
        <v>0.27525663308254683</v>
      </c>
      <c r="AD45">
        <f t="shared" si="1"/>
        <v>31.003906217206865</v>
      </c>
      <c r="AE45">
        <f>'IDT-1'!D45</f>
        <v>0</v>
      </c>
      <c r="AF45" s="24"/>
      <c r="AG45">
        <f t="shared" si="2"/>
        <v>31.003906217206865</v>
      </c>
      <c r="AI45" s="34">
        <f>PXIL!L45</f>
        <v>0</v>
      </c>
      <c r="AJ45" s="34">
        <f>PXIL!R45</f>
        <v>0</v>
      </c>
      <c r="AK45" s="34">
        <f>RTM_IEX!L45</f>
        <v>0.59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2.81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20.999207577072564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6.29</v>
      </c>
      <c r="AB46" s="75">
        <f>-STOA!R46</f>
        <v>0</v>
      </c>
      <c r="AC46">
        <f t="shared" si="0"/>
        <v>0.32198301925665351</v>
      </c>
      <c r="AD46">
        <f t="shared" si="1"/>
        <v>36.266996441726697</v>
      </c>
      <c r="AE46">
        <f>'IDT-1'!D46</f>
        <v>0</v>
      </c>
      <c r="AF46" s="24"/>
      <c r="AG46">
        <f t="shared" si="2"/>
        <v>36.266996441726697</v>
      </c>
      <c r="AI46" s="34">
        <f>PXIL!L46</f>
        <v>0</v>
      </c>
      <c r="AJ46" s="34">
        <f>PXIL!R46</f>
        <v>0</v>
      </c>
      <c r="AK46" s="34">
        <f>RTM_IEX!L46</f>
        <v>0.65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2.81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20.999207577072564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6.38</v>
      </c>
      <c r="AB47" s="75">
        <f>-STOA!R47</f>
        <v>0</v>
      </c>
      <c r="AC47">
        <f t="shared" si="0"/>
        <v>0.32550301925665348</v>
      </c>
      <c r="AD47">
        <f t="shared" si="1"/>
        <v>36.663476441726694</v>
      </c>
      <c r="AE47">
        <f>'IDT-1'!D47</f>
        <v>0</v>
      </c>
      <c r="AF47" s="24"/>
      <c r="AG47">
        <f t="shared" si="2"/>
        <v>36.663476441726694</v>
      </c>
      <c r="AI47" s="34">
        <f>PXIL!L47</f>
        <v>0</v>
      </c>
      <c r="AJ47" s="34">
        <f>PXIL!R47</f>
        <v>0</v>
      </c>
      <c r="AK47" s="34">
        <f>RTM_IEX!L47</f>
        <v>0.69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3.08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20.999207577072564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6.58</v>
      </c>
      <c r="AB48" s="75">
        <f>-STOA!R48</f>
        <v>0</v>
      </c>
      <c r="AC48">
        <f t="shared" si="0"/>
        <v>0.32682301925665347</v>
      </c>
      <c r="AD48">
        <f t="shared" si="1"/>
        <v>36.8121564417267</v>
      </c>
      <c r="AE48">
        <f>'IDT-1'!D48</f>
        <v>0</v>
      </c>
      <c r="AF48" s="24"/>
      <c r="AG48">
        <f t="shared" si="2"/>
        <v>36.8121564417267</v>
      </c>
      <c r="AI48" s="34">
        <f>PXIL!L48</f>
        <v>0</v>
      </c>
      <c r="AJ48" s="34">
        <f>PXIL!R48</f>
        <v>0</v>
      </c>
      <c r="AK48" s="34">
        <f>RTM_IEX!L48</f>
        <v>0.71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3.01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18.999283045922795</v>
      </c>
      <c r="H49">
        <f>PPCL_Spot!R49</f>
        <v>0</v>
      </c>
      <c r="I49">
        <f>Bawana_NG!R49</f>
        <v>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6.77</v>
      </c>
      <c r="AB49" s="75">
        <f>-STOA!R49</f>
        <v>0</v>
      </c>
      <c r="AC49">
        <f t="shared" si="0"/>
        <v>0.33043369080412061</v>
      </c>
      <c r="AD49">
        <f t="shared" si="1"/>
        <v>37.218849355118671</v>
      </c>
      <c r="AE49">
        <f>'IDT-1'!D49</f>
        <v>0</v>
      </c>
      <c r="AF49" s="24"/>
      <c r="AG49">
        <f t="shared" si="2"/>
        <v>37.218849355118671</v>
      </c>
      <c r="AI49" s="34">
        <f>PXIL!L49</f>
        <v>0</v>
      </c>
      <c r="AJ49" s="34">
        <f>PXIL!R49</f>
        <v>0</v>
      </c>
      <c r="AK49" s="34">
        <f>RTM_IEX!L49</f>
        <v>0.65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3.13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18.999283045922795</v>
      </c>
      <c r="H50">
        <f>PPCL_Spot!R50</f>
        <v>0</v>
      </c>
      <c r="I50">
        <f>Bawana_NG!R50</f>
        <v>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6.96</v>
      </c>
      <c r="AB50" s="75">
        <f>-STOA!R50</f>
        <v>0</v>
      </c>
      <c r="AC50">
        <f t="shared" si="0"/>
        <v>0.33307369080412058</v>
      </c>
      <c r="AD50">
        <f t="shared" si="1"/>
        <v>37.516209355118676</v>
      </c>
      <c r="AE50">
        <f>'IDT-1'!D50</f>
        <v>0</v>
      </c>
      <c r="AF50" s="24"/>
      <c r="AG50">
        <f t="shared" si="2"/>
        <v>37.516209355118676</v>
      </c>
      <c r="AI50" s="34">
        <f>PXIL!L50</f>
        <v>0</v>
      </c>
      <c r="AJ50" s="34">
        <f>PXIL!R50</f>
        <v>0</v>
      </c>
      <c r="AK50" s="34">
        <f>RTM_IEX!L50</f>
        <v>0.78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3.11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18.999283045922795</v>
      </c>
      <c r="H51">
        <f>PPCL_Spot!R51</f>
        <v>0</v>
      </c>
      <c r="I51">
        <f>Bawana_NG!R51</f>
        <v>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7.35</v>
      </c>
      <c r="AB51" s="75">
        <f>-STOA!R51</f>
        <v>0</v>
      </c>
      <c r="AC51">
        <f t="shared" si="0"/>
        <v>0.32911369080412062</v>
      </c>
      <c r="AD51">
        <f t="shared" si="1"/>
        <v>37.070169355118672</v>
      </c>
      <c r="AE51">
        <f>'IDT-1'!D51</f>
        <v>0</v>
      </c>
      <c r="AF51" s="24"/>
      <c r="AG51">
        <f t="shared" si="2"/>
        <v>37.070169355118672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3.05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18.999283045922795</v>
      </c>
      <c r="H52">
        <f>PPCL_Spot!R52</f>
        <v>0</v>
      </c>
      <c r="I52">
        <f>Bawana_NG!R52</f>
        <v>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7.54</v>
      </c>
      <c r="AB52" s="75">
        <f>-STOA!R52</f>
        <v>0</v>
      </c>
      <c r="AC52">
        <f t="shared" si="0"/>
        <v>0.33148969080412061</v>
      </c>
      <c r="AD52">
        <f t="shared" si="1"/>
        <v>37.337793355118677</v>
      </c>
      <c r="AE52">
        <f>'IDT-1'!D52</f>
        <v>0</v>
      </c>
      <c r="AF52" s="24"/>
      <c r="AG52">
        <f t="shared" si="2"/>
        <v>37.337793355118677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3.13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18.999283045922795</v>
      </c>
      <c r="H53">
        <f>PPCL_Spot!R53</f>
        <v>0</v>
      </c>
      <c r="I53">
        <f>Bawana_NG!R53</f>
        <v>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8.32</v>
      </c>
      <c r="AB53" s="75">
        <f>-STOA!R53</f>
        <v>0</v>
      </c>
      <c r="AC53">
        <f t="shared" si="0"/>
        <v>0.33940969080412065</v>
      </c>
      <c r="AD53">
        <f t="shared" si="1"/>
        <v>38.229873355118677</v>
      </c>
      <c r="AE53">
        <f>'IDT-1'!D53</f>
        <v>0</v>
      </c>
      <c r="AF53" s="24"/>
      <c r="AG53">
        <f t="shared" si="2"/>
        <v>38.229873355118677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3.25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18.999283045922795</v>
      </c>
      <c r="H54">
        <f>PPCL_Spot!R54</f>
        <v>0</v>
      </c>
      <c r="I54">
        <f>Bawana_NG!R54</f>
        <v>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8.51</v>
      </c>
      <c r="AB54" s="75">
        <f>-STOA!R54</f>
        <v>0</v>
      </c>
      <c r="AC54">
        <f t="shared" si="0"/>
        <v>0.34116969080412057</v>
      </c>
      <c r="AD54">
        <f t="shared" si="1"/>
        <v>38.428113355118668</v>
      </c>
      <c r="AE54">
        <f>'IDT-1'!D54</f>
        <v>0</v>
      </c>
      <c r="AF54" s="24"/>
      <c r="AG54">
        <f t="shared" si="2"/>
        <v>38.428113355118668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3.26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18.999283045922795</v>
      </c>
      <c r="H55">
        <f>PPCL_Spot!R55</f>
        <v>0</v>
      </c>
      <c r="I55">
        <f>Bawana_NG!R55</f>
        <v>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8.7100000000000009</v>
      </c>
      <c r="AB55" s="75">
        <f>-STOA!R55</f>
        <v>0</v>
      </c>
      <c r="AC55">
        <f t="shared" si="0"/>
        <v>0.3446896908041206</v>
      </c>
      <c r="AD55">
        <f t="shared" si="1"/>
        <v>38.824593355118672</v>
      </c>
      <c r="AE55">
        <f>'IDT-1'!D55</f>
        <v>0</v>
      </c>
      <c r="AF55" s="24"/>
      <c r="AG55">
        <f t="shared" si="2"/>
        <v>38.824593355118672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3.46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18.999283045922795</v>
      </c>
      <c r="H56">
        <f>PPCL_Spot!R56</f>
        <v>0</v>
      </c>
      <c r="I56">
        <f>Bawana_NG!R56</f>
        <v>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</v>
      </c>
      <c r="AB56" s="75">
        <f>-STOA!R56</f>
        <v>0</v>
      </c>
      <c r="AC56">
        <f t="shared" si="0"/>
        <v>0.34900169080412063</v>
      </c>
      <c r="AD56">
        <f t="shared" si="1"/>
        <v>39.310281355118669</v>
      </c>
      <c r="AE56">
        <f>'IDT-1'!D56</f>
        <v>0</v>
      </c>
      <c r="AF56" s="24"/>
      <c r="AG56">
        <f t="shared" si="2"/>
        <v>39.310281355118669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3.66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18.999283045922795</v>
      </c>
      <c r="H57">
        <f>PPCL_Spot!R57</f>
        <v>0</v>
      </c>
      <c r="I57">
        <f>Bawana_NG!R57</f>
        <v>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9.2899999999999991</v>
      </c>
      <c r="AB57" s="75">
        <f>-STOA!R57</f>
        <v>0</v>
      </c>
      <c r="AC57">
        <f t="shared" si="0"/>
        <v>0.35084969080412065</v>
      </c>
      <c r="AD57">
        <f t="shared" si="1"/>
        <v>39.518433355118674</v>
      </c>
      <c r="AE57">
        <f>'IDT-1'!D57</f>
        <v>0</v>
      </c>
      <c r="AF57" s="24"/>
      <c r="AG57">
        <f t="shared" si="2"/>
        <v>39.518433355118674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3.58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18.999283045922795</v>
      </c>
      <c r="H58">
        <f>PPCL_Spot!R58</f>
        <v>0</v>
      </c>
      <c r="I58">
        <f>Bawana_NG!R58</f>
        <v>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9.09</v>
      </c>
      <c r="AB58" s="75">
        <f>-STOA!R58</f>
        <v>0</v>
      </c>
      <c r="AC58">
        <f t="shared" si="0"/>
        <v>0.34979369080412065</v>
      </c>
      <c r="AD58">
        <f t="shared" si="1"/>
        <v>39.399489355118675</v>
      </c>
      <c r="AE58">
        <f>'IDT-1'!D58</f>
        <v>0</v>
      </c>
      <c r="AF58" s="24"/>
      <c r="AG58">
        <f t="shared" si="2"/>
        <v>39.399489355118675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3.66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18.999283045922795</v>
      </c>
      <c r="H59">
        <f>PPCL_Spot!R59</f>
        <v>0</v>
      </c>
      <c r="I59">
        <f>Bawana_NG!R59</f>
        <v>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8.9</v>
      </c>
      <c r="AB59" s="75">
        <f>-STOA!R59</f>
        <v>0</v>
      </c>
      <c r="AC59">
        <f t="shared" si="0"/>
        <v>0.33439369080412057</v>
      </c>
      <c r="AD59">
        <f t="shared" si="1"/>
        <v>37.664889355118675</v>
      </c>
      <c r="AE59">
        <f>'IDT-1'!D59</f>
        <v>0</v>
      </c>
      <c r="AF59" s="24"/>
      <c r="AG59">
        <f t="shared" si="2"/>
        <v>37.664889355118675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2.1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18.999283045922795</v>
      </c>
      <c r="H60">
        <f>PPCL_Spot!R60</f>
        <v>0</v>
      </c>
      <c r="I60">
        <f>Bawana_NG!R60</f>
        <v>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8.51</v>
      </c>
      <c r="AB60" s="75">
        <f>-STOA!R60</f>
        <v>0</v>
      </c>
      <c r="AC60">
        <f t="shared" si="0"/>
        <v>0.33166569080412056</v>
      </c>
      <c r="AD60">
        <f t="shared" si="1"/>
        <v>37.35761735511867</v>
      </c>
      <c r="AE60">
        <f>'IDT-1'!D60</f>
        <v>0</v>
      </c>
      <c r="AF60" s="24"/>
      <c r="AG60">
        <f t="shared" si="2"/>
        <v>37.35761735511867</v>
      </c>
      <c r="AI60" s="34">
        <f>PXIL!L60</f>
        <v>0</v>
      </c>
      <c r="AJ60" s="34">
        <f>PXIL!R60</f>
        <v>0</v>
      </c>
      <c r="AK60" s="34">
        <f>RTM_IEX!L60</f>
        <v>0.09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2.09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18.999283045922795</v>
      </c>
      <c r="H61">
        <f>PPCL_Spot!R61</f>
        <v>0</v>
      </c>
      <c r="I61">
        <f>Bawana_NG!R61</f>
        <v>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8.1300000000000008</v>
      </c>
      <c r="AB61" s="75">
        <f>-STOA!R61</f>
        <v>0</v>
      </c>
      <c r="AC61">
        <f t="shared" si="0"/>
        <v>0.32524169080412063</v>
      </c>
      <c r="AD61">
        <f t="shared" si="1"/>
        <v>36.634041355118676</v>
      </c>
      <c r="AE61">
        <f>'IDT-1'!D61</f>
        <v>0</v>
      </c>
      <c r="AF61" s="24"/>
      <c r="AG61">
        <f t="shared" si="2"/>
        <v>36.634041355118676</v>
      </c>
      <c r="AI61" s="34">
        <f>PXIL!L61</f>
        <v>0</v>
      </c>
      <c r="AJ61" s="34">
        <f>PXIL!R61</f>
        <v>0</v>
      </c>
      <c r="AK61" s="34">
        <f>RTM_IEX!L61</f>
        <v>0.12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1.71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18.999283045922795</v>
      </c>
      <c r="H62">
        <f>PPCL_Spot!R62</f>
        <v>0</v>
      </c>
      <c r="I62">
        <f>Bawana_NG!R62</f>
        <v>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7.54</v>
      </c>
      <c r="AB62" s="75">
        <f>-STOA!R62</f>
        <v>0</v>
      </c>
      <c r="AC62">
        <f t="shared" si="0"/>
        <v>0.31925769080412059</v>
      </c>
      <c r="AD62">
        <f t="shared" si="1"/>
        <v>35.960025355118674</v>
      </c>
      <c r="AE62">
        <f>'IDT-1'!D62</f>
        <v>0</v>
      </c>
      <c r="AF62" s="24"/>
      <c r="AG62">
        <f t="shared" si="2"/>
        <v>35.960025355118674</v>
      </c>
      <c r="AI62" s="34">
        <f>PXIL!L62</f>
        <v>0</v>
      </c>
      <c r="AJ62" s="34">
        <f>PXIL!R62</f>
        <v>0</v>
      </c>
      <c r="AK62" s="34">
        <f>RTM_IEX!L62</f>
        <v>0.1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1.64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20.999207577072564</v>
      </c>
      <c r="H63">
        <f>PPCL_Spot!R63</f>
        <v>0</v>
      </c>
      <c r="I63">
        <f>Bawana_NG!R63</f>
        <v>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7.35</v>
      </c>
      <c r="AB63" s="75">
        <f>-STOA!R63</f>
        <v>0</v>
      </c>
      <c r="AC63">
        <f t="shared" si="0"/>
        <v>0.33553702667823859</v>
      </c>
      <c r="AD63">
        <f t="shared" si="1"/>
        <v>37.793670550394324</v>
      </c>
      <c r="AE63">
        <f>'IDT-1'!D63</f>
        <v>0</v>
      </c>
      <c r="AF63" s="24"/>
      <c r="AG63">
        <f t="shared" si="2"/>
        <v>37.793670550394324</v>
      </c>
      <c r="AI63" s="34">
        <f>PXIL!L63</f>
        <v>0</v>
      </c>
      <c r="AJ63" s="34">
        <f>PXIL!R63</f>
        <v>0</v>
      </c>
      <c r="AK63" s="34">
        <f>RTM_IEX!L63</f>
        <v>0.04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1.74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20.999207577072564</v>
      </c>
      <c r="H64">
        <f>PPCL_Spot!R64</f>
        <v>0</v>
      </c>
      <c r="I64">
        <f>Bawana_NG!R64</f>
        <v>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6.77</v>
      </c>
      <c r="AB64" s="75">
        <f>-STOA!R64</f>
        <v>0</v>
      </c>
      <c r="AC64">
        <f t="shared" si="0"/>
        <v>0.3295530266782386</v>
      </c>
      <c r="AD64">
        <f t="shared" si="1"/>
        <v>37.119654550394323</v>
      </c>
      <c r="AE64">
        <f>'IDT-1'!D64</f>
        <v>0</v>
      </c>
      <c r="AF64" s="24"/>
      <c r="AG64">
        <f t="shared" si="2"/>
        <v>37.119654550394323</v>
      </c>
      <c r="AI64" s="34">
        <f>PXIL!L64</f>
        <v>0</v>
      </c>
      <c r="AJ64" s="34">
        <f>PXIL!R64</f>
        <v>0</v>
      </c>
      <c r="AK64" s="34">
        <f>RTM_IEX!L64</f>
        <v>0.04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1.64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20.999207577072564</v>
      </c>
      <c r="H65">
        <f>PPCL_Spot!R65</f>
        <v>0</v>
      </c>
      <c r="I65">
        <f>Bawana_NG!R65</f>
        <v>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6.58</v>
      </c>
      <c r="AB65" s="75">
        <f>-STOA!R65</f>
        <v>0</v>
      </c>
      <c r="AC65">
        <f t="shared" si="0"/>
        <v>0.32691302667823857</v>
      </c>
      <c r="AD65">
        <f t="shared" si="1"/>
        <v>36.822294550394325</v>
      </c>
      <c r="AE65">
        <f>'IDT-1'!D65</f>
        <v>0</v>
      </c>
      <c r="AF65" s="24"/>
      <c r="AG65">
        <f t="shared" si="2"/>
        <v>36.822294550394325</v>
      </c>
      <c r="AI65" s="34">
        <f>PXIL!L65</f>
        <v>0</v>
      </c>
      <c r="AJ65" s="34">
        <f>PXIL!R65</f>
        <v>0</v>
      </c>
      <c r="AK65" s="34">
        <f>RTM_IEX!L65</f>
        <v>7.0000000000000007E-2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1.5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20.999207577072564</v>
      </c>
      <c r="H66">
        <f>PPCL_Spot!R66</f>
        <v>0</v>
      </c>
      <c r="I66">
        <f>Bawana_NG!R66</f>
        <v>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5.8</v>
      </c>
      <c r="AB66" s="75">
        <f>-STOA!R66</f>
        <v>0</v>
      </c>
      <c r="AC66">
        <f t="shared" si="0"/>
        <v>0.31679302667823861</v>
      </c>
      <c r="AD66">
        <f t="shared" si="1"/>
        <v>35.682414550394327</v>
      </c>
      <c r="AE66">
        <f>'IDT-1'!D66</f>
        <v>0</v>
      </c>
      <c r="AF66" s="24"/>
      <c r="AG66">
        <f t="shared" si="2"/>
        <v>35.682414550394327</v>
      </c>
      <c r="AI66" s="34">
        <f>PXIL!L66</f>
        <v>0</v>
      </c>
      <c r="AJ66" s="34">
        <f>PXIL!R66</f>
        <v>0</v>
      </c>
      <c r="AK66" s="34">
        <f>RTM_IEX!L66</f>
        <v>7.0000000000000007E-2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1.1299999999999999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20.999207577072564</v>
      </c>
      <c r="H67">
        <f>PPCL_Spot!R67</f>
        <v>0</v>
      </c>
      <c r="I67">
        <f>Bawana_NG!R67</f>
        <v>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5.51</v>
      </c>
      <c r="AB67" s="75">
        <f>-STOA!R67</f>
        <v>0</v>
      </c>
      <c r="AC67">
        <f t="shared" si="0"/>
        <v>0.31036902667823862</v>
      </c>
      <c r="AD67">
        <f t="shared" si="1"/>
        <v>34.958838550394326</v>
      </c>
      <c r="AE67">
        <f>'IDT-1'!D67</f>
        <v>0</v>
      </c>
      <c r="AF67" s="24"/>
      <c r="AG67">
        <f t="shared" si="2"/>
        <v>34.958838550394326</v>
      </c>
      <c r="AI67" s="34">
        <f>PXIL!L67</f>
        <v>0</v>
      </c>
      <c r="AJ67" s="34">
        <f>PXIL!R67</f>
        <v>0</v>
      </c>
      <c r="AK67" s="34">
        <f>RTM_IEX!L67</f>
        <v>0.1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0.66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20.999207577072564</v>
      </c>
      <c r="H68">
        <f>PPCL_Spot!R68</f>
        <v>0</v>
      </c>
      <c r="I68">
        <f>Bawana_NG!R68</f>
        <v>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0.30376902667823857</v>
      </c>
      <c r="AD68">
        <f t="shared" ref="AD68:AD98" si="4">SUM(B68:AB68,AI68:AR68)-AC68</f>
        <v>34.215438550394332</v>
      </c>
      <c r="AE68">
        <f>'IDT-1'!D68</f>
        <v>0</v>
      </c>
      <c r="AF68" s="24"/>
      <c r="AG68">
        <f t="shared" ref="AG68:AG98" si="5">SUM(AD68:AF68)</f>
        <v>34.215438550394332</v>
      </c>
      <c r="AI68" s="34">
        <f>PXIL!L68</f>
        <v>0</v>
      </c>
      <c r="AJ68" s="34">
        <f>PXIL!R68</f>
        <v>0</v>
      </c>
      <c r="AK68" s="34">
        <f>RTM_IEX!L68</f>
        <v>0.09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0.59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20.999207577072564</v>
      </c>
      <c r="H69">
        <f>PPCL_Spot!R69</f>
        <v>0</v>
      </c>
      <c r="I69">
        <f>Bawana_NG!R69</f>
        <v>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4.6399999999999997</v>
      </c>
      <c r="AB69" s="75">
        <f>-STOA!R69</f>
        <v>0</v>
      </c>
      <c r="AC69">
        <f t="shared" si="3"/>
        <v>0.30156902667823854</v>
      </c>
      <c r="AD69">
        <f t="shared" si="4"/>
        <v>33.967638550394327</v>
      </c>
      <c r="AE69">
        <f>'IDT-1'!D69</f>
        <v>0</v>
      </c>
      <c r="AF69" s="24"/>
      <c r="AG69">
        <f t="shared" si="5"/>
        <v>33.967638550394327</v>
      </c>
      <c r="AI69" s="34">
        <f>PXIL!L69</f>
        <v>0</v>
      </c>
      <c r="AJ69" s="34">
        <f>PXIL!R69</f>
        <v>0</v>
      </c>
      <c r="AK69" s="34">
        <f>RTM_IEX!L69</f>
        <v>0.09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0.54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20.999207577072564</v>
      </c>
      <c r="H70">
        <f>PPCL_Spot!R70</f>
        <v>0</v>
      </c>
      <c r="I70">
        <f>Bawana_NG!R70</f>
        <v>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4.0599999999999996</v>
      </c>
      <c r="AB70" s="75">
        <f>-STOA!R70</f>
        <v>0</v>
      </c>
      <c r="AC70">
        <f t="shared" si="3"/>
        <v>0.29593702667823857</v>
      </c>
      <c r="AD70">
        <f t="shared" si="4"/>
        <v>33.333270550394325</v>
      </c>
      <c r="AE70">
        <f>'IDT-1'!D70</f>
        <v>0</v>
      </c>
      <c r="AF70" s="24"/>
      <c r="AG70">
        <f t="shared" si="5"/>
        <v>33.333270550394325</v>
      </c>
      <c r="AI70" s="34">
        <f>PXIL!L70</f>
        <v>0</v>
      </c>
      <c r="AJ70" s="34">
        <f>PXIL!R70</f>
        <v>0</v>
      </c>
      <c r="AK70" s="34">
        <f>RTM_IEX!L70</f>
        <v>0.09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0.48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20.999207577072564</v>
      </c>
      <c r="H71">
        <f>PPCL_Spot!R71</f>
        <v>0</v>
      </c>
      <c r="I71">
        <f>Bawana_NG!R71</f>
        <v>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3.39</v>
      </c>
      <c r="AB71" s="75">
        <f>-STOA!R71</f>
        <v>0</v>
      </c>
      <c r="AC71">
        <f t="shared" si="3"/>
        <v>0.29004102667823856</v>
      </c>
      <c r="AD71">
        <f t="shared" si="4"/>
        <v>32.669166550394323</v>
      </c>
      <c r="AE71">
        <f>'IDT-1'!D71</f>
        <v>0</v>
      </c>
      <c r="AF71" s="24"/>
      <c r="AG71">
        <f t="shared" si="5"/>
        <v>32.669166550394323</v>
      </c>
      <c r="AI71" s="34">
        <f>PXIL!L71</f>
        <v>0</v>
      </c>
      <c r="AJ71" s="34">
        <f>PXIL!R71</f>
        <v>0</v>
      </c>
      <c r="AK71" s="34">
        <f>RTM_IEX!L71</f>
        <v>0.06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0.51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20.999207577072564</v>
      </c>
      <c r="H72">
        <f>PPCL_Spot!R72</f>
        <v>0</v>
      </c>
      <c r="I72">
        <f>Bawana_NG!R72</f>
        <v>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2.13</v>
      </c>
      <c r="AB72" s="75">
        <f>-STOA!R72</f>
        <v>0</v>
      </c>
      <c r="AC72">
        <f t="shared" si="3"/>
        <v>0.27860102667823855</v>
      </c>
      <c r="AD72">
        <f t="shared" si="4"/>
        <v>31.380606550394326</v>
      </c>
      <c r="AE72">
        <f>'IDT-1'!D72</f>
        <v>0</v>
      </c>
      <c r="AF72" s="24"/>
      <c r="AG72">
        <f t="shared" si="5"/>
        <v>31.380606550394326</v>
      </c>
      <c r="AI72" s="34">
        <f>PXIL!L72</f>
        <v>0</v>
      </c>
      <c r="AJ72" s="34">
        <f>PXIL!R72</f>
        <v>0</v>
      </c>
      <c r="AK72" s="34">
        <f>RTM_IEX!L72</f>
        <v>0.09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0.44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20.999207577072564</v>
      </c>
      <c r="H73">
        <f>PPCL_Spot!R73</f>
        <v>0</v>
      </c>
      <c r="I73">
        <f>Bawana_NG!R73</f>
        <v>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1.74</v>
      </c>
      <c r="AB73" s="75">
        <f>-STOA!R73</f>
        <v>0</v>
      </c>
      <c r="AC73">
        <f t="shared" si="3"/>
        <v>0.27446502667823858</v>
      </c>
      <c r="AD73">
        <f t="shared" si="4"/>
        <v>30.914742550394323</v>
      </c>
      <c r="AE73">
        <f>'IDT-1'!D73</f>
        <v>0</v>
      </c>
      <c r="AF73" s="24"/>
      <c r="AG73">
        <f t="shared" si="5"/>
        <v>30.914742550394323</v>
      </c>
      <c r="AI73" s="34">
        <f>PXIL!L73</f>
        <v>0</v>
      </c>
      <c r="AJ73" s="34">
        <f>PXIL!R73</f>
        <v>0</v>
      </c>
      <c r="AK73" s="34">
        <f>RTM_IEX!L73</f>
        <v>0.06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0.39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20.999207577072564</v>
      </c>
      <c r="H74">
        <f>PPCL_Spot!R74</f>
        <v>0</v>
      </c>
      <c r="I74">
        <f>Bawana_NG!R74</f>
        <v>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1.06</v>
      </c>
      <c r="AB74" s="75">
        <f>-STOA!R74</f>
        <v>0</v>
      </c>
      <c r="AC74">
        <f t="shared" si="3"/>
        <v>0.26680902667823858</v>
      </c>
      <c r="AD74">
        <f t="shared" si="4"/>
        <v>30.052398550394326</v>
      </c>
      <c r="AE74">
        <f>'IDT-1'!D74</f>
        <v>0</v>
      </c>
      <c r="AF74" s="24"/>
      <c r="AG74">
        <f t="shared" si="5"/>
        <v>30.052398550394326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0.26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20.999207577072564</v>
      </c>
      <c r="H75">
        <f>PPCL_Spot!R75</f>
        <v>0</v>
      </c>
      <c r="I75">
        <f>Bawana_NG!R75</f>
        <v>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0.48</v>
      </c>
      <c r="AB75" s="75">
        <f>-STOA!R75</f>
        <v>0</v>
      </c>
      <c r="AC75">
        <f t="shared" si="3"/>
        <v>0.26091302667823857</v>
      </c>
      <c r="AD75">
        <f t="shared" si="4"/>
        <v>29.388294550394328</v>
      </c>
      <c r="AE75">
        <f>'IDT-1'!D75</f>
        <v>0</v>
      </c>
      <c r="AF75" s="24"/>
      <c r="AG75">
        <f t="shared" si="5"/>
        <v>29.388294550394328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0.17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20.999207577072564</v>
      </c>
      <c r="H76">
        <f>PPCL_Spot!R76</f>
        <v>0</v>
      </c>
      <c r="I76">
        <f>Bawana_NG!R76</f>
        <v>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0.32</v>
      </c>
      <c r="AB76" s="75">
        <f>-STOA!R76</f>
        <v>0</v>
      </c>
      <c r="AC76">
        <f t="shared" si="3"/>
        <v>0.25941702667823863</v>
      </c>
      <c r="AD76">
        <f t="shared" si="4"/>
        <v>29.219790550394325</v>
      </c>
      <c r="AE76">
        <f>'IDT-1'!D76</f>
        <v>0</v>
      </c>
      <c r="AF76" s="24"/>
      <c r="AG76">
        <f t="shared" si="5"/>
        <v>29.219790550394325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0.16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20.999207577072564</v>
      </c>
      <c r="H77">
        <f>PPCL_Spot!R77</f>
        <v>0</v>
      </c>
      <c r="I77">
        <f>Bawana_NG!R77</f>
        <v>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0.19</v>
      </c>
      <c r="AB77" s="75">
        <f>-STOA!R77</f>
        <v>0</v>
      </c>
      <c r="AC77">
        <f t="shared" si="3"/>
        <v>0.25800902667823855</v>
      </c>
      <c r="AD77">
        <f t="shared" si="4"/>
        <v>29.061198550394327</v>
      </c>
      <c r="AE77">
        <f>'IDT-1'!D77</f>
        <v>0</v>
      </c>
      <c r="AF77" s="24"/>
      <c r="AG77">
        <f t="shared" si="5"/>
        <v>29.061198550394327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0.13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20.999207577072564</v>
      </c>
      <c r="H78">
        <f>PPCL_Spot!R78</f>
        <v>0</v>
      </c>
      <c r="I78">
        <f>Bawana_NG!R78</f>
        <v>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0.25624902667823857</v>
      </c>
      <c r="AD78">
        <f t="shared" si="4"/>
        <v>28.862958550394328</v>
      </c>
      <c r="AE78">
        <f>'IDT-1'!D78</f>
        <v>0</v>
      </c>
      <c r="AF78" s="24"/>
      <c r="AG78">
        <f t="shared" si="5"/>
        <v>28.862958550394328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0.12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20.999207577072564</v>
      </c>
      <c r="H79">
        <f>PPCL_Spot!R79</f>
        <v>0</v>
      </c>
      <c r="I79">
        <f>Bawana_NG!R79</f>
        <v>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0.25607302667823856</v>
      </c>
      <c r="AD79">
        <f t="shared" si="4"/>
        <v>28.843134550394328</v>
      </c>
      <c r="AE79">
        <f>'IDT-1'!D79</f>
        <v>0</v>
      </c>
      <c r="AF79" s="24"/>
      <c r="AG79">
        <f t="shared" si="5"/>
        <v>28.843134550394328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0.1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20.999207577072564</v>
      </c>
      <c r="H80">
        <f>PPCL_Spot!R80</f>
        <v>0</v>
      </c>
      <c r="I80">
        <f>Bawana_NG!R80</f>
        <v>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0.25607302667823856</v>
      </c>
      <c r="AD80">
        <f t="shared" si="4"/>
        <v>28.843134550394328</v>
      </c>
      <c r="AE80">
        <f>'IDT-1'!D80</f>
        <v>0</v>
      </c>
      <c r="AF80" s="24"/>
      <c r="AG80">
        <f t="shared" si="5"/>
        <v>28.843134550394328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0.1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20.999207577072564</v>
      </c>
      <c r="H81">
        <f>PPCL_Spot!R81</f>
        <v>0</v>
      </c>
      <c r="I81">
        <f>Bawana_NG!R81</f>
        <v>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0.25598502667823858</v>
      </c>
      <c r="AD81">
        <f t="shared" si="4"/>
        <v>28.833222550394325</v>
      </c>
      <c r="AE81">
        <f>'IDT-1'!D81</f>
        <v>0</v>
      </c>
      <c r="AF81" s="24"/>
      <c r="AG81">
        <f t="shared" si="5"/>
        <v>28.833222550394325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0.09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20.999207577072564</v>
      </c>
      <c r="H82">
        <f>PPCL_Spot!R82</f>
        <v>0</v>
      </c>
      <c r="I82">
        <f>Bawana_NG!R82</f>
        <v>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0.25607302667823856</v>
      </c>
      <c r="AD82">
        <f t="shared" si="4"/>
        <v>28.843134550394328</v>
      </c>
      <c r="AE82">
        <f>'IDT-1'!D82</f>
        <v>0</v>
      </c>
      <c r="AF82" s="24"/>
      <c r="AG82">
        <f t="shared" si="5"/>
        <v>28.843134550394328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0.1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20.999207577072564</v>
      </c>
      <c r="H83">
        <f>PPCL_Spot!R83</f>
        <v>0</v>
      </c>
      <c r="I83">
        <f>Bawana_NG!R83</f>
        <v>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0.25624902667823857</v>
      </c>
      <c r="AD83">
        <f t="shared" si="4"/>
        <v>28.862958550394328</v>
      </c>
      <c r="AE83">
        <f>'IDT-1'!D83</f>
        <v>0</v>
      </c>
      <c r="AF83" s="24"/>
      <c r="AG83">
        <f t="shared" si="5"/>
        <v>28.862958550394328</v>
      </c>
      <c r="AI83" s="34">
        <f>PXIL!L83</f>
        <v>0</v>
      </c>
      <c r="AJ83" s="34">
        <f>PXIL!R83</f>
        <v>0</v>
      </c>
      <c r="AK83" s="34">
        <f>RTM_IEX!L83</f>
        <v>0.02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0.1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20.999207577072564</v>
      </c>
      <c r="H84">
        <f>PPCL_Spot!R84</f>
        <v>0</v>
      </c>
      <c r="I84">
        <f>Bawana_NG!R84</f>
        <v>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0.25624902667823857</v>
      </c>
      <c r="AD84">
        <f t="shared" si="4"/>
        <v>28.862958550394328</v>
      </c>
      <c r="AE84">
        <f>'IDT-1'!D84</f>
        <v>0</v>
      </c>
      <c r="AF84" s="24"/>
      <c r="AG84">
        <f t="shared" si="5"/>
        <v>28.862958550394328</v>
      </c>
      <c r="AI84" s="34">
        <f>PXIL!L84</f>
        <v>0</v>
      </c>
      <c r="AJ84" s="34">
        <f>PXIL!R84</f>
        <v>0</v>
      </c>
      <c r="AK84" s="34">
        <f>RTM_IEX!L84</f>
        <v>0.02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0.1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20.999207577072564</v>
      </c>
      <c r="H85">
        <f>PPCL_Spot!R85</f>
        <v>0</v>
      </c>
      <c r="I85">
        <f>Bawana_NG!R85</f>
        <v>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0.25633702667823854</v>
      </c>
      <c r="AD85">
        <f t="shared" si="4"/>
        <v>28.872870550394328</v>
      </c>
      <c r="AE85">
        <f>'IDT-1'!D85</f>
        <v>0</v>
      </c>
      <c r="AF85" s="24"/>
      <c r="AG85">
        <f t="shared" si="5"/>
        <v>28.872870550394328</v>
      </c>
      <c r="AI85" s="34">
        <f>PXIL!L85</f>
        <v>0</v>
      </c>
      <c r="AJ85" s="34">
        <f>PXIL!R85</f>
        <v>0</v>
      </c>
      <c r="AK85" s="34">
        <f>RTM_IEX!L85</f>
        <v>0.03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0.1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20.999207577072564</v>
      </c>
      <c r="H86">
        <f>PPCL_Spot!R86</f>
        <v>0</v>
      </c>
      <c r="I86">
        <f>Bawana_NG!R86</f>
        <v>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0.25633702667823854</v>
      </c>
      <c r="AD86">
        <f t="shared" si="4"/>
        <v>28.872870550394328</v>
      </c>
      <c r="AE86">
        <f>'IDT-1'!D86</f>
        <v>0</v>
      </c>
      <c r="AF86" s="24"/>
      <c r="AG86">
        <f t="shared" si="5"/>
        <v>28.872870550394328</v>
      </c>
      <c r="AI86" s="34">
        <f>PXIL!L86</f>
        <v>0</v>
      </c>
      <c r="AJ86" s="34">
        <f>PXIL!R86</f>
        <v>0</v>
      </c>
      <c r="AK86" s="34">
        <f>RTM_IEX!L86</f>
        <v>0.03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0.1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20.999207577072564</v>
      </c>
      <c r="H87">
        <f>PPCL_Spot!R87</f>
        <v>0</v>
      </c>
      <c r="I87">
        <f>Bawana_NG!R87</f>
        <v>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0.25642502667823858</v>
      </c>
      <c r="AD87">
        <f t="shared" si="4"/>
        <v>28.882782550394325</v>
      </c>
      <c r="AE87">
        <f>'IDT-1'!D87</f>
        <v>0</v>
      </c>
      <c r="AF87" s="24"/>
      <c r="AG87">
        <f t="shared" si="5"/>
        <v>28.882782550394325</v>
      </c>
      <c r="AI87" s="34">
        <f>PXIL!L87</f>
        <v>0</v>
      </c>
      <c r="AJ87" s="34">
        <f>PXIL!R87</f>
        <v>0</v>
      </c>
      <c r="AK87" s="34">
        <f>RTM_IEX!L87</f>
        <v>0.03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0.11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20.999207577072564</v>
      </c>
      <c r="H88">
        <f>PPCL_Spot!R88</f>
        <v>0</v>
      </c>
      <c r="I88">
        <f>Bawana_NG!R88</f>
        <v>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0.25642502667823858</v>
      </c>
      <c r="AD88">
        <f t="shared" si="4"/>
        <v>28.882782550394325</v>
      </c>
      <c r="AE88">
        <f>'IDT-1'!D88</f>
        <v>0</v>
      </c>
      <c r="AF88" s="24"/>
      <c r="AG88">
        <f t="shared" si="5"/>
        <v>28.882782550394325</v>
      </c>
      <c r="AI88" s="34">
        <f>PXIL!L88</f>
        <v>0</v>
      </c>
      <c r="AJ88" s="34">
        <f>PXIL!R88</f>
        <v>0</v>
      </c>
      <c r="AK88" s="34">
        <f>RTM_IEX!L88</f>
        <v>0.03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0.11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20.999207577072564</v>
      </c>
      <c r="H89">
        <f>PPCL_Spot!R89</f>
        <v>0</v>
      </c>
      <c r="I89">
        <f>Bawana_NG!R89</f>
        <v>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0.25624902667823857</v>
      </c>
      <c r="AD89">
        <f t="shared" si="4"/>
        <v>28.862958550394328</v>
      </c>
      <c r="AE89">
        <f>'IDT-1'!D89</f>
        <v>0</v>
      </c>
      <c r="AF89" s="24"/>
      <c r="AG89">
        <f t="shared" si="5"/>
        <v>28.862958550394328</v>
      </c>
      <c r="AI89" s="34">
        <f>PXIL!L89</f>
        <v>0</v>
      </c>
      <c r="AJ89" s="34">
        <f>PXIL!R89</f>
        <v>0</v>
      </c>
      <c r="AK89" s="34">
        <f>RTM_IEX!L89</f>
        <v>0.02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0.1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20.999207577072564</v>
      </c>
      <c r="H90">
        <f>PPCL_Spot!R90</f>
        <v>0</v>
      </c>
      <c r="I90">
        <f>Bawana_NG!R90</f>
        <v>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0.25616102667823859</v>
      </c>
      <c r="AD90">
        <f t="shared" si="4"/>
        <v>28.853046550394325</v>
      </c>
      <c r="AE90">
        <f>'IDT-1'!D90</f>
        <v>0</v>
      </c>
      <c r="AF90" s="24"/>
      <c r="AG90">
        <f t="shared" si="5"/>
        <v>28.853046550394325</v>
      </c>
      <c r="AI90" s="34">
        <f>PXIL!L90</f>
        <v>0</v>
      </c>
      <c r="AJ90" s="34">
        <f>PXIL!R90</f>
        <v>0</v>
      </c>
      <c r="AK90" s="34">
        <f>RTM_IEX!L90</f>
        <v>0.02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0.09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20.999207577072564</v>
      </c>
      <c r="H91">
        <f>PPCL_Spot!R91</f>
        <v>0</v>
      </c>
      <c r="I91">
        <f>Bawana_NG!R91</f>
        <v>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0.25624902667823857</v>
      </c>
      <c r="AD91">
        <f t="shared" si="4"/>
        <v>28.862958550394328</v>
      </c>
      <c r="AE91">
        <f>'IDT-1'!D91</f>
        <v>0</v>
      </c>
      <c r="AF91" s="24"/>
      <c r="AG91">
        <f t="shared" si="5"/>
        <v>28.862958550394328</v>
      </c>
      <c r="AI91" s="34">
        <f>PXIL!L91</f>
        <v>0</v>
      </c>
      <c r="AJ91" s="34">
        <f>PXIL!R91</f>
        <v>0</v>
      </c>
      <c r="AK91" s="34">
        <f>RTM_IEX!L91</f>
        <v>0.02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0.1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19.999245311497681</v>
      </c>
      <c r="H92">
        <f>PPCL_Spot!R92</f>
        <v>0</v>
      </c>
      <c r="I92">
        <f>Bawana_NG!R92</f>
        <v>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0.2474493587411796</v>
      </c>
      <c r="AD92">
        <f t="shared" si="4"/>
        <v>27.871795952756504</v>
      </c>
      <c r="AE92">
        <f>'IDT-1'!D92</f>
        <v>0</v>
      </c>
      <c r="AF92" s="24"/>
      <c r="AG92">
        <f t="shared" si="5"/>
        <v>27.871795952756504</v>
      </c>
      <c r="AI92" s="34">
        <f>PXIL!L92</f>
        <v>0</v>
      </c>
      <c r="AJ92" s="34">
        <f>PXIL!R92</f>
        <v>0</v>
      </c>
      <c r="AK92" s="34">
        <f>RTM_IEX!L92</f>
        <v>0.03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0.09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19.999245311497681</v>
      </c>
      <c r="H93">
        <f>PPCL_Spot!R93</f>
        <v>0</v>
      </c>
      <c r="I93">
        <f>Bawana_NG!R93</f>
        <v>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0.24727335874117959</v>
      </c>
      <c r="AD93">
        <f t="shared" si="4"/>
        <v>27.8519719527565</v>
      </c>
      <c r="AE93">
        <f>'IDT-1'!D93</f>
        <v>0</v>
      </c>
      <c r="AF93" s="24"/>
      <c r="AG93">
        <f t="shared" si="5"/>
        <v>27.8519719527565</v>
      </c>
      <c r="AI93" s="34">
        <f>PXIL!L93</f>
        <v>0</v>
      </c>
      <c r="AJ93" s="34">
        <f>PXIL!R93</f>
        <v>0</v>
      </c>
      <c r="AK93" s="34">
        <f>RTM_IEX!L93</f>
        <v>0.02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0.08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19.999245311497681</v>
      </c>
      <c r="H94">
        <f>PPCL_Spot!R94</f>
        <v>0</v>
      </c>
      <c r="I94">
        <f>Bawana_NG!R94</f>
        <v>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0.24727335874117959</v>
      </c>
      <c r="AD94">
        <f t="shared" si="4"/>
        <v>27.8519719527565</v>
      </c>
      <c r="AE94">
        <f>'IDT-1'!D94</f>
        <v>0</v>
      </c>
      <c r="AF94" s="24"/>
      <c r="AG94">
        <f t="shared" si="5"/>
        <v>27.8519719527565</v>
      </c>
      <c r="AI94" s="34">
        <f>PXIL!L94</f>
        <v>0</v>
      </c>
      <c r="AJ94" s="34">
        <f>PXIL!R94</f>
        <v>0</v>
      </c>
      <c r="AK94" s="34">
        <f>RTM_IEX!L94</f>
        <v>0.02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0.08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19.999245311497681</v>
      </c>
      <c r="H95">
        <f>PPCL_Spot!R95</f>
        <v>0</v>
      </c>
      <c r="I95">
        <f>Bawana_NG!R95</f>
        <v>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0.24718535874117958</v>
      </c>
      <c r="AD95">
        <f t="shared" si="4"/>
        <v>27.8420599527565</v>
      </c>
      <c r="AE95">
        <f>'IDT-1'!D95</f>
        <v>0</v>
      </c>
      <c r="AF95" s="24"/>
      <c r="AG95">
        <f t="shared" si="5"/>
        <v>27.8420599527565</v>
      </c>
      <c r="AI95" s="34">
        <f>PXIL!L95</f>
        <v>0</v>
      </c>
      <c r="AJ95" s="34">
        <f>PXIL!R95</f>
        <v>0</v>
      </c>
      <c r="AK95" s="34">
        <f>RTM_IEX!L95</f>
        <v>0.01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0.08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19.999245311497681</v>
      </c>
      <c r="H96">
        <f>PPCL_Spot!R96</f>
        <v>0</v>
      </c>
      <c r="I96">
        <f>Bawana_NG!R96</f>
        <v>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0.24709735874117961</v>
      </c>
      <c r="AD96">
        <f t="shared" si="4"/>
        <v>27.8321479527565</v>
      </c>
      <c r="AE96">
        <f>'IDT-1'!D96</f>
        <v>0</v>
      </c>
      <c r="AF96" s="24"/>
      <c r="AG96">
        <f t="shared" si="5"/>
        <v>27.8321479527565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0.08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19.999245311497681</v>
      </c>
      <c r="H97">
        <f>PPCL_Spot!R97</f>
        <v>0</v>
      </c>
      <c r="I97">
        <f>Bawana_NG!R97</f>
        <v>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0.24718535874117958</v>
      </c>
      <c r="AD97">
        <f t="shared" si="4"/>
        <v>27.8420599527565</v>
      </c>
      <c r="AE97">
        <f>'IDT-1'!D97</f>
        <v>0</v>
      </c>
      <c r="AF97" s="24"/>
      <c r="AG97">
        <f t="shared" si="5"/>
        <v>27.8420599527565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0.09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19.999245311497681</v>
      </c>
      <c r="H98">
        <f>PPCL_Spot!R98</f>
        <v>0</v>
      </c>
      <c r="I98">
        <f>Bawana_NG!R98</f>
        <v>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0.24718535874117958</v>
      </c>
      <c r="AD98">
        <f t="shared" si="4"/>
        <v>27.8420599527565</v>
      </c>
      <c r="AE98">
        <f>'IDT-1'!D98</f>
        <v>0</v>
      </c>
      <c r="AF98" s="24"/>
      <c r="AG98">
        <f t="shared" si="5"/>
        <v>27.8420599527565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0.09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0.44298828346100183</v>
      </c>
      <c r="H99">
        <f t="shared" si="6"/>
        <v>0</v>
      </c>
      <c r="I99">
        <f t="shared" si="6"/>
        <v>0.16715737666497393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6.2969999999999984E-2</v>
      </c>
      <c r="AB99" s="75">
        <f t="shared" si="6"/>
        <v>0</v>
      </c>
      <c r="AC99">
        <f t="shared" si="6"/>
        <v>6.1391718091085828E-3</v>
      </c>
      <c r="AD99">
        <f t="shared" si="6"/>
        <v>0.69149398831686792</v>
      </c>
      <c r="AE99">
        <f t="shared" ref="AE99:AR99" si="7">SUM(AE3:AE98)/4000</f>
        <v>0</v>
      </c>
      <c r="AG99">
        <f t="shared" si="7"/>
        <v>0.69149398831686792</v>
      </c>
      <c r="AI99">
        <f t="shared" si="7"/>
        <v>0</v>
      </c>
      <c r="AJ99">
        <f t="shared" si="7"/>
        <v>0</v>
      </c>
      <c r="AK99">
        <f t="shared" si="7"/>
        <v>4.4750000000000007E-3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2.0042499999999987E-2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19.218623999999998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0.16912389119999999</v>
      </c>
      <c r="AD3">
        <f>SUM(B3:AB3,AI3:AR3)-AC3</f>
        <v>19.049500108799997</v>
      </c>
      <c r="AE3">
        <v>0</v>
      </c>
      <c r="AF3" s="24"/>
      <c r="AG3">
        <f>SUM(AD3:AF3)</f>
        <v>19.049500108799997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19.346045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0.17068519600000004</v>
      </c>
      <c r="AD4">
        <f t="shared" ref="AD4:AD67" si="1">SUM(B4:AB4,AI4:AR4)-AC4</f>
        <v>19.225359804000004</v>
      </c>
      <c r="AE4">
        <v>0</v>
      </c>
      <c r="AF4" s="24"/>
      <c r="AG4">
        <f t="shared" ref="AG4:AG67" si="2">SUM(AD4:AF4)</f>
        <v>19.225359804000004</v>
      </c>
      <c r="AI4" s="34">
        <f>PXIL!M4</f>
        <v>0</v>
      </c>
      <c r="AJ4" s="34">
        <f>PXIL!S4</f>
        <v>0</v>
      </c>
      <c r="AK4" s="34">
        <f>RTM_IEX!M4</f>
        <v>0.01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0.01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18.145985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0.159684668</v>
      </c>
      <c r="AD5">
        <f t="shared" si="1"/>
        <v>17.986300331999999</v>
      </c>
      <c r="AE5">
        <v>0</v>
      </c>
      <c r="AF5" s="24"/>
      <c r="AG5">
        <f t="shared" si="2"/>
        <v>17.986300331999999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18.57264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0.16343923200000002</v>
      </c>
      <c r="AD6">
        <f t="shared" si="1"/>
        <v>18.409200767999998</v>
      </c>
      <c r="AE6">
        <v>0</v>
      </c>
      <c r="AF6" s="24"/>
      <c r="AG6">
        <f t="shared" si="2"/>
        <v>18.409200767999998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14.922216000000001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0.13131550080000001</v>
      </c>
      <c r="AD7">
        <f t="shared" si="1"/>
        <v>14.790900499200001</v>
      </c>
      <c r="AE7">
        <v>0</v>
      </c>
      <c r="AF7" s="24"/>
      <c r="AG7">
        <f t="shared" si="2"/>
        <v>14.790900499200001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14.372377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0.12647691760000002</v>
      </c>
      <c r="AD8">
        <f t="shared" si="1"/>
        <v>14.2459000824</v>
      </c>
      <c r="AE8">
        <v>0</v>
      </c>
      <c r="AF8" s="24"/>
      <c r="AG8">
        <f t="shared" si="2"/>
        <v>14.2459000824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13.769169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0.1211686872</v>
      </c>
      <c r="AD9">
        <f t="shared" si="1"/>
        <v>13.648000312799999</v>
      </c>
      <c r="AE9">
        <v>0</v>
      </c>
      <c r="AF9" s="24"/>
      <c r="AG9">
        <f t="shared" si="2"/>
        <v>13.648000312799999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12.68866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0.11166020800000001</v>
      </c>
      <c r="AD10">
        <f t="shared" si="1"/>
        <v>12.576999792000001</v>
      </c>
      <c r="AE10">
        <v>0</v>
      </c>
      <c r="AF10" s="24"/>
      <c r="AG10">
        <f t="shared" si="2"/>
        <v>12.576999792000001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13.438459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0.11825843920000001</v>
      </c>
      <c r="AD11">
        <f t="shared" si="1"/>
        <v>13.3202005608</v>
      </c>
      <c r="AE11">
        <v>0</v>
      </c>
      <c r="AF11" s="24"/>
      <c r="AG11">
        <f t="shared" si="2"/>
        <v>13.3202005608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11.833435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0.10413422800000001</v>
      </c>
      <c r="AD12">
        <f t="shared" si="1"/>
        <v>11.729300772</v>
      </c>
      <c r="AE12">
        <v>0</v>
      </c>
      <c r="AF12" s="24"/>
      <c r="AG12">
        <f t="shared" si="2"/>
        <v>11.729300772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13.986986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0.12308547680000001</v>
      </c>
      <c r="AD13">
        <f t="shared" si="1"/>
        <v>13.8639005232</v>
      </c>
      <c r="AE13">
        <v>0</v>
      </c>
      <c r="AF13" s="24"/>
      <c r="AG13">
        <f t="shared" si="2"/>
        <v>13.8639005232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15.593185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0.13722002800000002</v>
      </c>
      <c r="AD14">
        <f t="shared" si="1"/>
        <v>15.455964972</v>
      </c>
      <c r="AE14">
        <v>0</v>
      </c>
      <c r="AF14" s="24"/>
      <c r="AG14">
        <f t="shared" si="2"/>
        <v>15.455964972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15.319412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0.13481082560000002</v>
      </c>
      <c r="AD15">
        <f t="shared" si="1"/>
        <v>15.184601174399999</v>
      </c>
      <c r="AE15">
        <v>0</v>
      </c>
      <c r="AF15" s="24"/>
      <c r="AG15">
        <f t="shared" si="2"/>
        <v>15.184601174399999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14.386703000000001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0.12660298640000001</v>
      </c>
      <c r="AD16">
        <f t="shared" si="1"/>
        <v>14.260100013600001</v>
      </c>
      <c r="AE16">
        <v>0</v>
      </c>
      <c r="AF16" s="24"/>
      <c r="AG16">
        <f t="shared" si="2"/>
        <v>14.260100013600001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14.194613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0.12491259440000001</v>
      </c>
      <c r="AD17">
        <f t="shared" si="1"/>
        <v>14.069700405600001</v>
      </c>
      <c r="AE17">
        <v>0</v>
      </c>
      <c r="AF17" s="24"/>
      <c r="AG17">
        <f t="shared" si="2"/>
        <v>14.069700405600001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13.568906999999999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0.1194063816</v>
      </c>
      <c r="AD18">
        <f t="shared" si="1"/>
        <v>13.4495006184</v>
      </c>
      <c r="AE18">
        <v>0</v>
      </c>
      <c r="AF18" s="24"/>
      <c r="AG18">
        <f t="shared" si="2"/>
        <v>13.4495006184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18.629878000000001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0.16394292640000002</v>
      </c>
      <c r="AD19">
        <f t="shared" si="1"/>
        <v>18.465935073600001</v>
      </c>
      <c r="AE19">
        <v>0</v>
      </c>
      <c r="AF19" s="24"/>
      <c r="AG19">
        <f t="shared" si="2"/>
        <v>18.465935073600001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19.346045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0.73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0.17781319600000003</v>
      </c>
      <c r="AD20">
        <f t="shared" si="1"/>
        <v>20.028231804000001</v>
      </c>
      <c r="AE20">
        <v>0</v>
      </c>
      <c r="AF20" s="24"/>
      <c r="AG20">
        <f t="shared" si="2"/>
        <v>20.028231804000001</v>
      </c>
      <c r="AI20" s="34">
        <f>PXIL!M20</f>
        <v>0</v>
      </c>
      <c r="AJ20" s="34">
        <f>PXIL!S20</f>
        <v>0</v>
      </c>
      <c r="AK20" s="34">
        <f>RTM_IEX!M20</f>
        <v>0.13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0.17754919600000002</v>
      </c>
      <c r="AD21">
        <f t="shared" si="1"/>
        <v>19.998495804000001</v>
      </c>
      <c r="AE21">
        <v>0</v>
      </c>
      <c r="AF21" s="24"/>
      <c r="AG21">
        <f t="shared" si="2"/>
        <v>19.998495804000001</v>
      </c>
      <c r="AI21" s="34">
        <f>PXIL!M21</f>
        <v>0</v>
      </c>
      <c r="AJ21" s="34">
        <f>PXIL!S21</f>
        <v>0</v>
      </c>
      <c r="AK21" s="34">
        <f>RTM_IEX!M21</f>
        <v>0.12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0.17746119600000002</v>
      </c>
      <c r="AD22">
        <f t="shared" si="1"/>
        <v>19.988583804000001</v>
      </c>
      <c r="AE22">
        <v>0</v>
      </c>
      <c r="AF22" s="24"/>
      <c r="AG22">
        <f t="shared" si="2"/>
        <v>19.988583804000001</v>
      </c>
      <c r="AI22" s="34">
        <f>PXIL!M22</f>
        <v>0</v>
      </c>
      <c r="AJ22" s="34">
        <f>PXIL!S22</f>
        <v>0</v>
      </c>
      <c r="AK22" s="34">
        <f>RTM_IEX!M22</f>
        <v>0.12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0.78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0.17842919600000001</v>
      </c>
      <c r="AD23">
        <f t="shared" si="1"/>
        <v>20.097615804</v>
      </c>
      <c r="AE23">
        <v>0</v>
      </c>
      <c r="AF23" s="24"/>
      <c r="AG23">
        <f t="shared" si="2"/>
        <v>20.097615804</v>
      </c>
      <c r="AI23" s="34">
        <f>PXIL!M23</f>
        <v>0</v>
      </c>
      <c r="AJ23" s="34">
        <f>PXIL!S23</f>
        <v>0</v>
      </c>
      <c r="AK23" s="34">
        <f>RTM_IEX!M23</f>
        <v>0.15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0.17886919600000001</v>
      </c>
      <c r="AD24">
        <f t="shared" si="1"/>
        <v>20.147175804</v>
      </c>
      <c r="AE24">
        <v>0</v>
      </c>
      <c r="AF24" s="24"/>
      <c r="AG24">
        <f t="shared" si="2"/>
        <v>20.147175804</v>
      </c>
      <c r="AI24" s="34">
        <f>PXIL!M24</f>
        <v>0</v>
      </c>
      <c r="AJ24" s="34">
        <f>PXIL!S24</f>
        <v>0</v>
      </c>
      <c r="AK24" s="34">
        <f>RTM_IEX!M24</f>
        <v>0.14000000000000001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0.16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0.17226919600000001</v>
      </c>
      <c r="AD25">
        <f t="shared" si="1"/>
        <v>19.403775803999999</v>
      </c>
      <c r="AE25">
        <v>0</v>
      </c>
      <c r="AF25" s="24"/>
      <c r="AG25">
        <f t="shared" si="2"/>
        <v>19.403775803999999</v>
      </c>
      <c r="AI25" s="34">
        <f>PXIL!M25</f>
        <v>0</v>
      </c>
      <c r="AJ25" s="34">
        <f>PXIL!S25</f>
        <v>0</v>
      </c>
      <c r="AK25" s="34">
        <f>RTM_IEX!M25</f>
        <v>0.04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0.04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0.52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0.17702119600000002</v>
      </c>
      <c r="AD26">
        <f t="shared" si="1"/>
        <v>19.939023804000001</v>
      </c>
      <c r="AE26">
        <v>0</v>
      </c>
      <c r="AF26" s="24"/>
      <c r="AG26">
        <f t="shared" si="2"/>
        <v>19.939023804000001</v>
      </c>
      <c r="AI26" s="34">
        <f>PXIL!M26</f>
        <v>0</v>
      </c>
      <c r="AJ26" s="34">
        <f>PXIL!S26</f>
        <v>0</v>
      </c>
      <c r="AK26" s="34">
        <f>RTM_IEX!M26</f>
        <v>0.13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0.12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19.346045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0.57999999999999996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0.17825319599999997</v>
      </c>
      <c r="AD27">
        <f t="shared" si="1"/>
        <v>20.077791804</v>
      </c>
      <c r="AE27">
        <v>0</v>
      </c>
      <c r="AF27" s="24"/>
      <c r="AG27">
        <f t="shared" si="2"/>
        <v>20.077791804</v>
      </c>
      <c r="AI27" s="34">
        <f>PXIL!M27</f>
        <v>0</v>
      </c>
      <c r="AJ27" s="34">
        <f>PXIL!S27</f>
        <v>0</v>
      </c>
      <c r="AK27" s="34">
        <f>RTM_IEX!M27</f>
        <v>0.17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0.16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0.64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0.179749196</v>
      </c>
      <c r="AD28">
        <f t="shared" si="1"/>
        <v>20.246295804000003</v>
      </c>
      <c r="AE28">
        <v>0</v>
      </c>
      <c r="AF28" s="24"/>
      <c r="AG28">
        <f t="shared" si="2"/>
        <v>20.246295804000003</v>
      </c>
      <c r="AI28" s="34">
        <f>PXIL!M28</f>
        <v>0</v>
      </c>
      <c r="AJ28" s="34">
        <f>PXIL!S28</f>
        <v>0</v>
      </c>
      <c r="AK28" s="34">
        <f>RTM_IEX!M28</f>
        <v>0.23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0.21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0.68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0.179749196</v>
      </c>
      <c r="AD29">
        <f t="shared" si="1"/>
        <v>20.246295803999999</v>
      </c>
      <c r="AE29">
        <v>0</v>
      </c>
      <c r="AF29" s="24"/>
      <c r="AG29">
        <f t="shared" si="2"/>
        <v>20.246295803999999</v>
      </c>
      <c r="AI29" s="34">
        <f>PXIL!M29</f>
        <v>0</v>
      </c>
      <c r="AJ29" s="34">
        <f>PXIL!S29</f>
        <v>0</v>
      </c>
      <c r="AK29" s="34">
        <f>RTM_IEX!M29</f>
        <v>0.18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0.22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0.180277196</v>
      </c>
      <c r="AD30">
        <f t="shared" si="1"/>
        <v>20.305767804000002</v>
      </c>
      <c r="AE30">
        <v>0</v>
      </c>
      <c r="AF30" s="24"/>
      <c r="AG30">
        <f t="shared" si="2"/>
        <v>20.305767804000002</v>
      </c>
      <c r="AI30" s="34">
        <f>PXIL!M30</f>
        <v>0</v>
      </c>
      <c r="AJ30" s="34">
        <f>PXIL!S30</f>
        <v>0</v>
      </c>
      <c r="AK30" s="34">
        <f>RTM_IEX!M30</f>
        <v>0.19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0.23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0.18203719600000001</v>
      </c>
      <c r="AD31">
        <f t="shared" si="1"/>
        <v>20.504007804</v>
      </c>
      <c r="AE31">
        <v>0</v>
      </c>
      <c r="AF31" s="24"/>
      <c r="AG31">
        <f t="shared" si="2"/>
        <v>20.504007804</v>
      </c>
      <c r="AI31" s="34">
        <f>PXIL!M31</f>
        <v>0</v>
      </c>
      <c r="AJ31" s="34">
        <f>PXIL!S31</f>
        <v>0</v>
      </c>
      <c r="AK31" s="34">
        <f>RTM_IEX!M31</f>
        <v>0.18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0.26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0.18362119600000001</v>
      </c>
      <c r="AD32">
        <f t="shared" si="1"/>
        <v>20.682423803999999</v>
      </c>
      <c r="AE32">
        <v>0</v>
      </c>
      <c r="AF32" s="24"/>
      <c r="AG32">
        <f t="shared" si="2"/>
        <v>20.682423803999999</v>
      </c>
      <c r="AI32" s="34">
        <f>PXIL!M32</f>
        <v>0</v>
      </c>
      <c r="AJ32" s="34">
        <f>PXIL!S32</f>
        <v>0</v>
      </c>
      <c r="AK32" s="34">
        <f>RTM_IEX!M32</f>
        <v>0.19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0.28999999999999998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0.67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0.17895719600000004</v>
      </c>
      <c r="AD33">
        <f t="shared" si="1"/>
        <v>20.157087804000003</v>
      </c>
      <c r="AE33">
        <v>0</v>
      </c>
      <c r="AF33" s="24"/>
      <c r="AG33">
        <f t="shared" si="2"/>
        <v>20.157087804000003</v>
      </c>
      <c r="AI33" s="34">
        <f>PXIL!M33</f>
        <v>0</v>
      </c>
      <c r="AJ33" s="34">
        <f>PXIL!S33</f>
        <v>0</v>
      </c>
      <c r="AK33" s="34">
        <f>RTM_IEX!M33</f>
        <v>0.13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0.19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19.346045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0.18150919600000001</v>
      </c>
      <c r="AD34">
        <f t="shared" si="1"/>
        <v>20.444535803999997</v>
      </c>
      <c r="AE34">
        <v>0</v>
      </c>
      <c r="AF34" s="24"/>
      <c r="AG34">
        <f t="shared" si="2"/>
        <v>20.444535803999997</v>
      </c>
      <c r="AI34" s="34">
        <f>PXIL!M34</f>
        <v>0</v>
      </c>
      <c r="AJ34" s="34">
        <f>PXIL!S34</f>
        <v>0</v>
      </c>
      <c r="AK34" s="34">
        <f>RTM_IEX!M34</f>
        <v>0.15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0.24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19.346045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0.18406119600000001</v>
      </c>
      <c r="AD35">
        <f t="shared" si="1"/>
        <v>20.731983804000002</v>
      </c>
      <c r="AE35">
        <v>0</v>
      </c>
      <c r="AF35" s="24"/>
      <c r="AG35">
        <f t="shared" si="2"/>
        <v>20.731983804000002</v>
      </c>
      <c r="AI35" s="34">
        <f>PXIL!M35</f>
        <v>0</v>
      </c>
      <c r="AJ35" s="34">
        <f>PXIL!S35</f>
        <v>0</v>
      </c>
      <c r="AK35" s="34">
        <f>RTM_IEX!M35</f>
        <v>0.11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0.41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0.18986919600000002</v>
      </c>
      <c r="AD36">
        <f t="shared" si="1"/>
        <v>21.386175804000001</v>
      </c>
      <c r="AE36">
        <v>0</v>
      </c>
      <c r="AF36" s="24"/>
      <c r="AG36">
        <f t="shared" si="2"/>
        <v>21.386175804000001</v>
      </c>
      <c r="AI36" s="34">
        <f>PXIL!M36</f>
        <v>0</v>
      </c>
      <c r="AJ36" s="34">
        <f>PXIL!S36</f>
        <v>0</v>
      </c>
      <c r="AK36" s="34">
        <f>RTM_IEX!M36</f>
        <v>0.23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1.78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0.18793319600000002</v>
      </c>
      <c r="AD37">
        <f t="shared" si="1"/>
        <v>21.168111804000002</v>
      </c>
      <c r="AE37">
        <v>0</v>
      </c>
      <c r="AF37" s="24"/>
      <c r="AG37">
        <f t="shared" si="2"/>
        <v>21.168111804000002</v>
      </c>
      <c r="AI37" s="34">
        <f>PXIL!M37</f>
        <v>0</v>
      </c>
      <c r="AJ37" s="34">
        <f>PXIL!S37</f>
        <v>0</v>
      </c>
      <c r="AK37" s="34">
        <f>RTM_IEX!M37</f>
        <v>0.23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2.11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0.19145319600000002</v>
      </c>
      <c r="AD38">
        <f t="shared" si="1"/>
        <v>21.564591803999999</v>
      </c>
      <c r="AE38">
        <v>0</v>
      </c>
      <c r="AF38" s="24"/>
      <c r="AG38">
        <f t="shared" si="2"/>
        <v>21.564591803999999</v>
      </c>
      <c r="AI38" s="34">
        <f>PXIL!M38</f>
        <v>0</v>
      </c>
      <c r="AJ38" s="34">
        <f>PXIL!S38</f>
        <v>0</v>
      </c>
      <c r="AK38" s="34">
        <f>RTM_IEX!M38</f>
        <v>0.3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1.32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0.183445196</v>
      </c>
      <c r="AD39">
        <f t="shared" si="1"/>
        <v>20.662599803999999</v>
      </c>
      <c r="AE39">
        <v>0</v>
      </c>
      <c r="AF39" s="24"/>
      <c r="AG39">
        <f t="shared" si="2"/>
        <v>20.662599803999999</v>
      </c>
      <c r="AI39" s="34">
        <f>PXIL!M39</f>
        <v>0</v>
      </c>
      <c r="AJ39" s="34">
        <f>PXIL!S39</f>
        <v>0</v>
      </c>
      <c r="AK39" s="34">
        <f>RTM_IEX!M39</f>
        <v>0.18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19.346045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1.41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0.18485319600000003</v>
      </c>
      <c r="AD40">
        <f t="shared" si="1"/>
        <v>20.821191804000001</v>
      </c>
      <c r="AE40">
        <v>0</v>
      </c>
      <c r="AF40" s="24"/>
      <c r="AG40">
        <f t="shared" si="2"/>
        <v>20.821191804000001</v>
      </c>
      <c r="AI40" s="34">
        <f>PXIL!M40</f>
        <v>0</v>
      </c>
      <c r="AJ40" s="34">
        <f>PXIL!S40</f>
        <v>0</v>
      </c>
      <c r="AK40" s="34">
        <f>RTM_IEX!M40</f>
        <v>0.25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1.85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0.18934119600000004</v>
      </c>
      <c r="AD41">
        <f t="shared" si="1"/>
        <v>21.326703804000001</v>
      </c>
      <c r="AE41">
        <v>0</v>
      </c>
      <c r="AF41" s="24"/>
      <c r="AG41">
        <f t="shared" si="2"/>
        <v>21.326703804000001</v>
      </c>
      <c r="AI41" s="34">
        <f>PXIL!M41</f>
        <v>0</v>
      </c>
      <c r="AJ41" s="34">
        <f>PXIL!S41</f>
        <v>0</v>
      </c>
      <c r="AK41" s="34">
        <f>RTM_IEX!M41</f>
        <v>0.32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0.18432519600000002</v>
      </c>
      <c r="AD42">
        <f t="shared" si="1"/>
        <v>20.761719804000002</v>
      </c>
      <c r="AE42">
        <v>0</v>
      </c>
      <c r="AF42" s="24"/>
      <c r="AG42">
        <f t="shared" si="2"/>
        <v>20.761719804000002</v>
      </c>
      <c r="AI42" s="34">
        <f>PXIL!M42</f>
        <v>0</v>
      </c>
      <c r="AJ42" s="34">
        <f>PXIL!S42</f>
        <v>0</v>
      </c>
      <c r="AK42" s="34">
        <f>RTM_IEX!M42</f>
        <v>0.23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19.346045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2.09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0.191013196</v>
      </c>
      <c r="AD43">
        <f t="shared" si="1"/>
        <v>21.515031803999999</v>
      </c>
      <c r="AE43">
        <v>0</v>
      </c>
      <c r="AF43" s="24"/>
      <c r="AG43">
        <f t="shared" si="2"/>
        <v>21.515031803999999</v>
      </c>
      <c r="AI43" s="34">
        <f>PXIL!M43</f>
        <v>0</v>
      </c>
      <c r="AJ43" s="34">
        <f>PXIL!S43</f>
        <v>0</v>
      </c>
      <c r="AK43" s="34">
        <f>RTM_IEX!M43</f>
        <v>0.27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1.66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0.18661319600000004</v>
      </c>
      <c r="AD44">
        <f t="shared" si="1"/>
        <v>21.019431804</v>
      </c>
      <c r="AE44">
        <v>0</v>
      </c>
      <c r="AF44" s="24"/>
      <c r="AG44">
        <f t="shared" si="2"/>
        <v>21.019431804</v>
      </c>
      <c r="AI44" s="34">
        <f>PXIL!M44</f>
        <v>0</v>
      </c>
      <c r="AJ44" s="34">
        <f>PXIL!S44</f>
        <v>0</v>
      </c>
      <c r="AK44" s="34">
        <f>RTM_IEX!M44</f>
        <v>0.2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19.346045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0.05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0.17077319600000002</v>
      </c>
      <c r="AD45">
        <f t="shared" si="1"/>
        <v>19.235271804000003</v>
      </c>
      <c r="AE45">
        <v>0</v>
      </c>
      <c r="AF45" s="24"/>
      <c r="AG45">
        <f t="shared" si="2"/>
        <v>19.235271804000003</v>
      </c>
      <c r="AI45" s="34">
        <f>PXIL!M45</f>
        <v>0</v>
      </c>
      <c r="AJ45" s="34">
        <f>PXIL!S45</f>
        <v>0</v>
      </c>
      <c r="AK45" s="34">
        <f>RTM_IEX!M45</f>
        <v>0.01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18.775323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0.16522284240000001</v>
      </c>
      <c r="AD46">
        <f t="shared" si="1"/>
        <v>18.610100157600002</v>
      </c>
      <c r="AE46">
        <v>0</v>
      </c>
      <c r="AF46" s="24"/>
      <c r="AG46">
        <f t="shared" si="2"/>
        <v>18.610100157600002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19.346045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0.38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0.17394119599999999</v>
      </c>
      <c r="AD47">
        <f t="shared" si="1"/>
        <v>19.592103803999997</v>
      </c>
      <c r="AE47">
        <v>0</v>
      </c>
      <c r="AF47" s="24"/>
      <c r="AG47">
        <f t="shared" si="2"/>
        <v>19.592103803999997</v>
      </c>
      <c r="AI47" s="34">
        <f>PXIL!M47</f>
        <v>0</v>
      </c>
      <c r="AJ47" s="34">
        <f>PXIL!S47</f>
        <v>0</v>
      </c>
      <c r="AK47" s="34">
        <f>RTM_IEX!M47</f>
        <v>0.04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19.346045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0.17024519600000002</v>
      </c>
      <c r="AD48">
        <f t="shared" si="1"/>
        <v>19.175799804</v>
      </c>
      <c r="AE48">
        <v>0</v>
      </c>
      <c r="AF48" s="24"/>
      <c r="AG48">
        <f t="shared" si="2"/>
        <v>19.175799804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18.263922999999998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0.16072252239999998</v>
      </c>
      <c r="AD49">
        <f t="shared" si="1"/>
        <v>18.103200477599998</v>
      </c>
      <c r="AE49">
        <v>0</v>
      </c>
      <c r="AF49" s="24"/>
      <c r="AG49">
        <f t="shared" si="2"/>
        <v>18.103200477599998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1.39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0.18406119600000001</v>
      </c>
      <c r="AD50">
        <f t="shared" si="1"/>
        <v>20.731983804000002</v>
      </c>
      <c r="AE50">
        <v>0</v>
      </c>
      <c r="AF50" s="24"/>
      <c r="AG50">
        <f t="shared" si="2"/>
        <v>20.731983804000002</v>
      </c>
      <c r="AI50" s="34">
        <f>PXIL!M50</f>
        <v>0</v>
      </c>
      <c r="AJ50" s="34">
        <f>PXIL!S50</f>
        <v>0</v>
      </c>
      <c r="AK50" s="34">
        <f>RTM_IEX!M50</f>
        <v>0.18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19.346045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2.57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0.19602919600000002</v>
      </c>
      <c r="AD51">
        <f t="shared" si="1"/>
        <v>22.080015803999999</v>
      </c>
      <c r="AE51">
        <v>0</v>
      </c>
      <c r="AF51" s="24"/>
      <c r="AG51">
        <f t="shared" si="2"/>
        <v>22.080015803999999</v>
      </c>
      <c r="AI51" s="34">
        <f>PXIL!M51</f>
        <v>0</v>
      </c>
      <c r="AJ51" s="34">
        <f>PXIL!S51</f>
        <v>0</v>
      </c>
      <c r="AK51" s="34">
        <f>RTM_IEX!M51</f>
        <v>0.36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19.346045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1.52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0.18564519600000001</v>
      </c>
      <c r="AD52">
        <f t="shared" si="1"/>
        <v>20.910399804000001</v>
      </c>
      <c r="AE52">
        <v>0</v>
      </c>
      <c r="AF52" s="24"/>
      <c r="AG52">
        <f t="shared" si="2"/>
        <v>20.910399804000001</v>
      </c>
      <c r="AI52" s="34">
        <f>PXIL!M52</f>
        <v>0</v>
      </c>
      <c r="AJ52" s="34">
        <f>PXIL!S52</f>
        <v>0</v>
      </c>
      <c r="AK52" s="34">
        <f>RTM_IEX!M52</f>
        <v>0.23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19.346045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1.93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0.18986919600000002</v>
      </c>
      <c r="AD53">
        <f t="shared" si="1"/>
        <v>21.386175804000001</v>
      </c>
      <c r="AE53">
        <v>0</v>
      </c>
      <c r="AF53" s="24"/>
      <c r="AG53">
        <f t="shared" si="2"/>
        <v>21.386175804000001</v>
      </c>
      <c r="AI53" s="34">
        <f>PXIL!M53</f>
        <v>0</v>
      </c>
      <c r="AJ53" s="34">
        <f>PXIL!S53</f>
        <v>0</v>
      </c>
      <c r="AK53" s="34">
        <f>RTM_IEX!M53</f>
        <v>0.3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19.346045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0.95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0.17992519599999998</v>
      </c>
      <c r="AD54">
        <f t="shared" si="1"/>
        <v>20.266119803999999</v>
      </c>
      <c r="AE54">
        <v>0</v>
      </c>
      <c r="AF54" s="24"/>
      <c r="AG54">
        <f t="shared" si="2"/>
        <v>20.266119803999999</v>
      </c>
      <c r="AI54" s="34">
        <f>PXIL!M54</f>
        <v>0</v>
      </c>
      <c r="AJ54" s="34">
        <f>PXIL!S54</f>
        <v>0</v>
      </c>
      <c r="AK54" s="34">
        <f>RTM_IEX!M54</f>
        <v>0.15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2.78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0.19796519600000004</v>
      </c>
      <c r="AD55">
        <f t="shared" si="1"/>
        <v>22.298079804000004</v>
      </c>
      <c r="AE55">
        <v>0</v>
      </c>
      <c r="AF55" s="24"/>
      <c r="AG55">
        <f t="shared" si="2"/>
        <v>22.298079804000004</v>
      </c>
      <c r="AI55" s="34">
        <f>PXIL!M55</f>
        <v>0</v>
      </c>
      <c r="AJ55" s="34">
        <f>PXIL!S55</f>
        <v>0</v>
      </c>
      <c r="AK55" s="34">
        <f>RTM_IEX!M55</f>
        <v>0.37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2.66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0.19708519600000002</v>
      </c>
      <c r="AD56">
        <f t="shared" si="1"/>
        <v>22.198959804000001</v>
      </c>
      <c r="AE56">
        <v>0</v>
      </c>
      <c r="AF56" s="24"/>
      <c r="AG56">
        <f t="shared" si="2"/>
        <v>22.198959804000001</v>
      </c>
      <c r="AI56" s="34">
        <f>PXIL!M56</f>
        <v>0</v>
      </c>
      <c r="AJ56" s="34">
        <f>PXIL!S56</f>
        <v>0</v>
      </c>
      <c r="AK56" s="34">
        <f>RTM_IEX!M56</f>
        <v>0.39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2.65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0.19638119600000001</v>
      </c>
      <c r="AD57">
        <f t="shared" si="1"/>
        <v>22.119663803999998</v>
      </c>
      <c r="AE57">
        <v>0</v>
      </c>
      <c r="AF57" s="24"/>
      <c r="AG57">
        <f t="shared" si="2"/>
        <v>22.119663803999998</v>
      </c>
      <c r="AI57" s="34">
        <f>PXIL!M57</f>
        <v>0</v>
      </c>
      <c r="AJ57" s="34">
        <f>PXIL!S57</f>
        <v>0</v>
      </c>
      <c r="AK57" s="34">
        <f>RTM_IEX!M57</f>
        <v>0.32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2.46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0.19479719600000001</v>
      </c>
      <c r="AD58">
        <f t="shared" si="1"/>
        <v>21.941247804</v>
      </c>
      <c r="AE58">
        <v>0</v>
      </c>
      <c r="AF58" s="24"/>
      <c r="AG58">
        <f t="shared" si="2"/>
        <v>21.941247804</v>
      </c>
      <c r="AI58" s="34">
        <f>PXIL!M58</f>
        <v>0</v>
      </c>
      <c r="AJ58" s="34">
        <f>PXIL!S58</f>
        <v>0</v>
      </c>
      <c r="AK58" s="34">
        <f>RTM_IEX!M58</f>
        <v>0.33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2.16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0.19171719600000001</v>
      </c>
      <c r="AD59">
        <f t="shared" si="1"/>
        <v>21.594327804000002</v>
      </c>
      <c r="AE59">
        <v>0</v>
      </c>
      <c r="AF59" s="24"/>
      <c r="AG59">
        <f t="shared" si="2"/>
        <v>21.594327804000002</v>
      </c>
      <c r="AI59" s="34">
        <f>PXIL!M59</f>
        <v>0</v>
      </c>
      <c r="AJ59" s="34">
        <f>PXIL!S59</f>
        <v>0</v>
      </c>
      <c r="AK59" s="34">
        <f>RTM_IEX!M59</f>
        <v>0.28000000000000003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1.78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0.18758119600000003</v>
      </c>
      <c r="AD60">
        <f t="shared" si="1"/>
        <v>21.128463804000003</v>
      </c>
      <c r="AE60">
        <v>0</v>
      </c>
      <c r="AF60" s="24"/>
      <c r="AG60">
        <f t="shared" si="2"/>
        <v>21.128463804000003</v>
      </c>
      <c r="AI60" s="34">
        <f>PXIL!M60</f>
        <v>0</v>
      </c>
      <c r="AJ60" s="34">
        <f>PXIL!S60</f>
        <v>0</v>
      </c>
      <c r="AK60" s="34">
        <f>RTM_IEX!M60</f>
        <v>0.19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0.18511719600000001</v>
      </c>
      <c r="AD61">
        <f t="shared" si="1"/>
        <v>20.850927804000001</v>
      </c>
      <c r="AE61">
        <v>0</v>
      </c>
      <c r="AF61" s="24"/>
      <c r="AG61">
        <f t="shared" si="2"/>
        <v>20.850927804000001</v>
      </c>
      <c r="AI61" s="34">
        <f>PXIL!M61</f>
        <v>0</v>
      </c>
      <c r="AJ61" s="34">
        <f>PXIL!S61</f>
        <v>0</v>
      </c>
      <c r="AK61" s="34">
        <f>RTM_IEX!M61</f>
        <v>0.19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1.44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0.18441319600000003</v>
      </c>
      <c r="AD62">
        <f t="shared" si="1"/>
        <v>20.771631804000002</v>
      </c>
      <c r="AE62">
        <v>0</v>
      </c>
      <c r="AF62" s="24"/>
      <c r="AG62">
        <f t="shared" si="2"/>
        <v>20.771631804000002</v>
      </c>
      <c r="AI62" s="34">
        <f>PXIL!M62</f>
        <v>0</v>
      </c>
      <c r="AJ62" s="34">
        <f>PXIL!S62</f>
        <v>0</v>
      </c>
      <c r="AK62" s="34">
        <f>RTM_IEX!M62</f>
        <v>0.17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19.346045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1.18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0.18186119600000003</v>
      </c>
      <c r="AD63">
        <f t="shared" si="1"/>
        <v>20.484183804000001</v>
      </c>
      <c r="AE63">
        <v>0</v>
      </c>
      <c r="AF63" s="24"/>
      <c r="AG63">
        <f t="shared" si="2"/>
        <v>20.484183804000001</v>
      </c>
      <c r="AI63" s="34">
        <f>PXIL!M63</f>
        <v>0</v>
      </c>
      <c r="AJ63" s="34">
        <f>PXIL!S63</f>
        <v>0</v>
      </c>
      <c r="AK63" s="34">
        <f>RTM_IEX!M63</f>
        <v>0.14000000000000001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1.1100000000000001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0.18124519600000003</v>
      </c>
      <c r="AD64">
        <f t="shared" si="1"/>
        <v>20.414799804000001</v>
      </c>
      <c r="AE64">
        <v>0</v>
      </c>
      <c r="AF64" s="24"/>
      <c r="AG64">
        <f t="shared" si="2"/>
        <v>20.414799804000001</v>
      </c>
      <c r="AI64" s="34">
        <f>PXIL!M64</f>
        <v>0</v>
      </c>
      <c r="AJ64" s="34">
        <f>PXIL!S64</f>
        <v>0</v>
      </c>
      <c r="AK64" s="34">
        <f>RTM_IEX!M64</f>
        <v>0.14000000000000001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1.02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0.18045319600000001</v>
      </c>
      <c r="AD65">
        <f t="shared" si="1"/>
        <v>20.325591804000002</v>
      </c>
      <c r="AE65">
        <v>0</v>
      </c>
      <c r="AF65" s="24"/>
      <c r="AG65">
        <f t="shared" si="2"/>
        <v>20.325591804000002</v>
      </c>
      <c r="AI65" s="34">
        <f>PXIL!M65</f>
        <v>0</v>
      </c>
      <c r="AJ65" s="34">
        <f>PXIL!S65</f>
        <v>0</v>
      </c>
      <c r="AK65" s="34">
        <f>RTM_IEX!M65</f>
        <v>0.14000000000000001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0.72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0.18722919599999999</v>
      </c>
      <c r="AD66">
        <f t="shared" si="1"/>
        <v>21.088815803999999</v>
      </c>
      <c r="AE66">
        <v>0</v>
      </c>
      <c r="AF66" s="24"/>
      <c r="AG66">
        <f t="shared" si="2"/>
        <v>21.088815803999999</v>
      </c>
      <c r="AI66" s="34">
        <f>PXIL!M66</f>
        <v>0</v>
      </c>
      <c r="AJ66" s="34">
        <f>PXIL!S66</f>
        <v>0</v>
      </c>
      <c r="AK66" s="34">
        <f>RTM_IEX!M66</f>
        <v>0.11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1.1000000000000001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0.81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0.18406119600000001</v>
      </c>
      <c r="AD67">
        <f t="shared" si="1"/>
        <v>20.731983803999999</v>
      </c>
      <c r="AE67">
        <v>0</v>
      </c>
      <c r="AF67" s="24"/>
      <c r="AG67">
        <f t="shared" si="2"/>
        <v>20.731983803999999</v>
      </c>
      <c r="AI67" s="34">
        <f>PXIL!M67</f>
        <v>0</v>
      </c>
      <c r="AJ67" s="34">
        <f>PXIL!S67</f>
        <v>0</v>
      </c>
      <c r="AK67" s="34">
        <f>RTM_IEX!M67</f>
        <v>0.11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0.65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0.73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0.18274119600000002</v>
      </c>
      <c r="AD68">
        <f t="shared" ref="AD68:AD98" si="4">SUM(B68:AB68,AI68:AR68)-AC68</f>
        <v>20.583303804</v>
      </c>
      <c r="AE68">
        <v>0</v>
      </c>
      <c r="AF68" s="24"/>
      <c r="AG68">
        <f t="shared" ref="AG68:AG98" si="5">SUM(AD68:AF68)</f>
        <v>20.583303804</v>
      </c>
      <c r="AI68" s="34">
        <f>PXIL!M68</f>
        <v>0</v>
      </c>
      <c r="AJ68" s="34">
        <f>PXIL!S68</f>
        <v>0</v>
      </c>
      <c r="AK68" s="34">
        <f>RTM_IEX!M68</f>
        <v>0.11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0.57999999999999996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0.63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0.18150919600000001</v>
      </c>
      <c r="AD69">
        <f t="shared" si="4"/>
        <v>20.444535804000001</v>
      </c>
      <c r="AE69">
        <v>0</v>
      </c>
      <c r="AF69" s="24"/>
      <c r="AG69">
        <f t="shared" si="5"/>
        <v>20.444535804000001</v>
      </c>
      <c r="AI69" s="34">
        <f>PXIL!M69</f>
        <v>0</v>
      </c>
      <c r="AJ69" s="34">
        <f>PXIL!S69</f>
        <v>0</v>
      </c>
      <c r="AK69" s="34">
        <f>RTM_IEX!M69</f>
        <v>0.12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0.53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0.45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0.17807719599999999</v>
      </c>
      <c r="AD70">
        <f t="shared" si="4"/>
        <v>20.057967804</v>
      </c>
      <c r="AE70">
        <v>0</v>
      </c>
      <c r="AF70" s="24"/>
      <c r="AG70">
        <f t="shared" si="5"/>
        <v>20.057967804</v>
      </c>
      <c r="AI70" s="34">
        <f>PXIL!M70</f>
        <v>0</v>
      </c>
      <c r="AJ70" s="34">
        <f>PXIL!S70</f>
        <v>0</v>
      </c>
      <c r="AK70" s="34">
        <f>RTM_IEX!M70</f>
        <v>0.09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0.35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0.55000000000000004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0.18045319600000004</v>
      </c>
      <c r="AD71">
        <f t="shared" si="4"/>
        <v>20.325591804000002</v>
      </c>
      <c r="AE71">
        <v>0</v>
      </c>
      <c r="AF71" s="24"/>
      <c r="AG71">
        <f t="shared" si="5"/>
        <v>20.325591804000002</v>
      </c>
      <c r="AI71" s="34">
        <f>PXIL!M71</f>
        <v>0</v>
      </c>
      <c r="AJ71" s="34">
        <f>PXIL!S71</f>
        <v>0</v>
      </c>
      <c r="AK71" s="34">
        <f>RTM_IEX!M71</f>
        <v>0.11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0.5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0.57999999999999996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0.18010119599999999</v>
      </c>
      <c r="AD72">
        <f t="shared" si="4"/>
        <v>20.285943804000002</v>
      </c>
      <c r="AE72">
        <v>0</v>
      </c>
      <c r="AF72" s="24"/>
      <c r="AG72">
        <f t="shared" si="5"/>
        <v>20.285943804000002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0.44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0.57999999999999996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0.179661196</v>
      </c>
      <c r="AD73">
        <f t="shared" si="4"/>
        <v>20.236383803999999</v>
      </c>
      <c r="AE73">
        <v>0</v>
      </c>
      <c r="AF73" s="24"/>
      <c r="AG73">
        <f t="shared" si="5"/>
        <v>20.236383803999999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0.39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0.57999999999999996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0.178693196</v>
      </c>
      <c r="AD74">
        <f t="shared" si="4"/>
        <v>20.127351804</v>
      </c>
      <c r="AE74">
        <v>0</v>
      </c>
      <c r="AF74" s="24"/>
      <c r="AG74">
        <f t="shared" si="5"/>
        <v>20.127351804</v>
      </c>
      <c r="AI74" s="34">
        <f>PXIL!M74</f>
        <v>0</v>
      </c>
      <c r="AJ74" s="34">
        <f>PXIL!S74</f>
        <v>0</v>
      </c>
      <c r="AK74" s="34">
        <f>RTM_IEX!M74</f>
        <v>0.12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0.26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0.17746119600000002</v>
      </c>
      <c r="AD75">
        <f t="shared" si="4"/>
        <v>19.988583804000001</v>
      </c>
      <c r="AE75">
        <v>0</v>
      </c>
      <c r="AF75" s="24"/>
      <c r="AG75">
        <f t="shared" si="5"/>
        <v>19.988583804000001</v>
      </c>
      <c r="AI75" s="34">
        <f>PXIL!M75</f>
        <v>0</v>
      </c>
      <c r="AJ75" s="34">
        <f>PXIL!S75</f>
        <v>0</v>
      </c>
      <c r="AK75" s="34">
        <f>RTM_IEX!M75</f>
        <v>0.11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0.18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0.17702119599999999</v>
      </c>
      <c r="AD76">
        <f t="shared" si="4"/>
        <v>19.939023804000001</v>
      </c>
      <c r="AE76">
        <v>0</v>
      </c>
      <c r="AF76" s="24"/>
      <c r="AG76">
        <f t="shared" si="5"/>
        <v>19.939023804000001</v>
      </c>
      <c r="AI76" s="34">
        <f>PXIL!M76</f>
        <v>0</v>
      </c>
      <c r="AJ76" s="34">
        <f>PXIL!S76</f>
        <v>0</v>
      </c>
      <c r="AK76" s="34">
        <f>RTM_IEX!M76</f>
        <v>0.11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0.17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0.44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0.17622919600000003</v>
      </c>
      <c r="AD77">
        <f t="shared" si="4"/>
        <v>19.849815804000002</v>
      </c>
      <c r="AE77">
        <v>0</v>
      </c>
      <c r="AF77" s="24"/>
      <c r="AG77">
        <f t="shared" si="5"/>
        <v>19.849815804000002</v>
      </c>
      <c r="AI77" s="34">
        <f>PXIL!M77</f>
        <v>0</v>
      </c>
      <c r="AJ77" s="34">
        <f>PXIL!S77</f>
        <v>0</v>
      </c>
      <c r="AK77" s="34">
        <f>RTM_IEX!M77</f>
        <v>0.12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0.12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0.37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0.17552519600000002</v>
      </c>
      <c r="AD78">
        <f t="shared" si="4"/>
        <v>19.770519804000003</v>
      </c>
      <c r="AE78">
        <v>0</v>
      </c>
      <c r="AF78" s="24"/>
      <c r="AG78">
        <f t="shared" si="5"/>
        <v>19.770519804000003</v>
      </c>
      <c r="AI78" s="34">
        <f>PXIL!M78</f>
        <v>0</v>
      </c>
      <c r="AJ78" s="34">
        <f>PXIL!S78</f>
        <v>0</v>
      </c>
      <c r="AK78" s="34">
        <f>RTM_IEX!M78</f>
        <v>0.12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0.11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0.28000000000000003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0.174557196</v>
      </c>
      <c r="AD79">
        <f t="shared" si="4"/>
        <v>19.661487804000004</v>
      </c>
      <c r="AE79">
        <v>0</v>
      </c>
      <c r="AF79" s="24"/>
      <c r="AG79">
        <f t="shared" si="5"/>
        <v>19.661487804000004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0.09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0.17429319600000004</v>
      </c>
      <c r="AD80">
        <f t="shared" si="4"/>
        <v>19.631751804</v>
      </c>
      <c r="AE80">
        <v>0</v>
      </c>
      <c r="AF80" s="24"/>
      <c r="AG80">
        <f t="shared" si="5"/>
        <v>19.631751804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0.09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0.26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0.17429319600000004</v>
      </c>
      <c r="AD81">
        <f t="shared" si="4"/>
        <v>19.631751804</v>
      </c>
      <c r="AE81">
        <v>0</v>
      </c>
      <c r="AF81" s="24"/>
      <c r="AG81">
        <f t="shared" si="5"/>
        <v>19.631751804</v>
      </c>
      <c r="AI81" s="34">
        <f>PXIL!M81</f>
        <v>0</v>
      </c>
      <c r="AJ81" s="34">
        <f>PXIL!S81</f>
        <v>0</v>
      </c>
      <c r="AK81" s="34">
        <f>RTM_IEX!M81</f>
        <v>0.11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0.09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0.26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0.17429319600000004</v>
      </c>
      <c r="AD82">
        <f t="shared" si="4"/>
        <v>19.631751804</v>
      </c>
      <c r="AE82">
        <v>0</v>
      </c>
      <c r="AF82" s="24"/>
      <c r="AG82">
        <f t="shared" si="5"/>
        <v>19.631751804</v>
      </c>
      <c r="AI82" s="34">
        <f>PXIL!M82</f>
        <v>0</v>
      </c>
      <c r="AJ82" s="34">
        <f>PXIL!S82</f>
        <v>0</v>
      </c>
      <c r="AK82" s="34">
        <f>RTM_IEX!M82</f>
        <v>0.11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0.09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0.27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0.17420519600000001</v>
      </c>
      <c r="AD83">
        <f t="shared" si="4"/>
        <v>19.621839804</v>
      </c>
      <c r="AE83">
        <v>0</v>
      </c>
      <c r="AF83" s="24"/>
      <c r="AG83">
        <f t="shared" si="5"/>
        <v>19.621839804</v>
      </c>
      <c r="AI83" s="34">
        <f>PXIL!M83</f>
        <v>0</v>
      </c>
      <c r="AJ83" s="34">
        <f>PXIL!S83</f>
        <v>0</v>
      </c>
      <c r="AK83" s="34">
        <f>RTM_IEX!M83</f>
        <v>0.09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0.09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0.28000000000000003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0.17420519600000001</v>
      </c>
      <c r="AD84">
        <f t="shared" si="4"/>
        <v>19.621839804</v>
      </c>
      <c r="AE84">
        <v>0</v>
      </c>
      <c r="AF84" s="24"/>
      <c r="AG84">
        <f t="shared" si="5"/>
        <v>19.621839804</v>
      </c>
      <c r="AI84" s="34">
        <f>PXIL!M84</f>
        <v>0</v>
      </c>
      <c r="AJ84" s="34">
        <f>PXIL!S84</f>
        <v>0</v>
      </c>
      <c r="AK84" s="34">
        <f>RTM_IEX!M84</f>
        <v>0.08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0.09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0.28000000000000003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0.174557196</v>
      </c>
      <c r="AD85">
        <f t="shared" si="4"/>
        <v>19.661487804000004</v>
      </c>
      <c r="AE85">
        <v>0</v>
      </c>
      <c r="AF85" s="24"/>
      <c r="AG85">
        <f t="shared" si="5"/>
        <v>19.661487804000004</v>
      </c>
      <c r="AI85" s="34">
        <f>PXIL!M85</f>
        <v>0</v>
      </c>
      <c r="AJ85" s="34">
        <f>PXIL!S85</f>
        <v>0</v>
      </c>
      <c r="AK85" s="34">
        <f>RTM_IEX!M85</f>
        <v>0.12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0.09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0.174557196</v>
      </c>
      <c r="AD86">
        <f t="shared" si="4"/>
        <v>19.661487804000004</v>
      </c>
      <c r="AE86">
        <v>0</v>
      </c>
      <c r="AF86" s="24"/>
      <c r="AG86">
        <f t="shared" si="5"/>
        <v>19.661487804000004</v>
      </c>
      <c r="AI86" s="34">
        <f>PXIL!M86</f>
        <v>0</v>
      </c>
      <c r="AJ86" s="34">
        <f>PXIL!S86</f>
        <v>0</v>
      </c>
      <c r="AK86" s="34">
        <f>RTM_IEX!M86</f>
        <v>0.12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0.28000000000000003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0.174645196</v>
      </c>
      <c r="AD87">
        <f t="shared" si="4"/>
        <v>19.671399804000004</v>
      </c>
      <c r="AE87">
        <v>0</v>
      </c>
      <c r="AF87" s="24"/>
      <c r="AG87">
        <f t="shared" si="5"/>
        <v>19.671399804000004</v>
      </c>
      <c r="AI87" s="34">
        <f>PXIL!M87</f>
        <v>0</v>
      </c>
      <c r="AJ87" s="34">
        <f>PXIL!S87</f>
        <v>0</v>
      </c>
      <c r="AK87" s="34">
        <f>RTM_IEX!M87</f>
        <v>0.12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0.28000000000000003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0.174645196</v>
      </c>
      <c r="AD88">
        <f t="shared" si="4"/>
        <v>19.671399804000004</v>
      </c>
      <c r="AE88">
        <v>0</v>
      </c>
      <c r="AF88" s="24"/>
      <c r="AG88">
        <f t="shared" si="5"/>
        <v>19.671399804000004</v>
      </c>
      <c r="AI88" s="34">
        <f>PXIL!M88</f>
        <v>0</v>
      </c>
      <c r="AJ88" s="34">
        <f>PXIL!S88</f>
        <v>0</v>
      </c>
      <c r="AK88" s="34">
        <f>RTM_IEX!M88</f>
        <v>0.12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0.28000000000000003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0.17438119600000002</v>
      </c>
      <c r="AD89">
        <f t="shared" si="4"/>
        <v>19.641663804000004</v>
      </c>
      <c r="AE89">
        <v>0</v>
      </c>
      <c r="AF89" s="24"/>
      <c r="AG89">
        <f t="shared" si="5"/>
        <v>19.641663804000004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0.09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0.28999999999999998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0.17446919600000002</v>
      </c>
      <c r="AD90">
        <f t="shared" si="4"/>
        <v>19.651575804</v>
      </c>
      <c r="AE90">
        <v>0</v>
      </c>
      <c r="AF90" s="24"/>
      <c r="AG90">
        <f t="shared" si="5"/>
        <v>19.651575804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0.09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0.17367719599999998</v>
      </c>
      <c r="AD91">
        <f t="shared" si="4"/>
        <v>19.562367803999997</v>
      </c>
      <c r="AE91">
        <v>0</v>
      </c>
      <c r="AF91" s="24"/>
      <c r="AG91">
        <f t="shared" si="5"/>
        <v>19.562367803999997</v>
      </c>
      <c r="AI91" s="34">
        <f>PXIL!M91</f>
        <v>0</v>
      </c>
      <c r="AJ91" s="34">
        <f>PXIL!S91</f>
        <v>0</v>
      </c>
      <c r="AK91" s="34">
        <f>RTM_IEX!M91</f>
        <v>7.0000000000000007E-2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0.08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0.17446919599999999</v>
      </c>
      <c r="AD92">
        <f t="shared" si="4"/>
        <v>19.651575803999997</v>
      </c>
      <c r="AE92">
        <v>0</v>
      </c>
      <c r="AF92" s="24"/>
      <c r="AG92">
        <f t="shared" si="5"/>
        <v>19.651575803999997</v>
      </c>
      <c r="AI92" s="34">
        <f>PXIL!M92</f>
        <v>0</v>
      </c>
      <c r="AJ92" s="34">
        <f>PXIL!S92</f>
        <v>0</v>
      </c>
      <c r="AK92" s="34">
        <f>RTM_IEX!M92</f>
        <v>0.08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0.09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0.17314919600000001</v>
      </c>
      <c r="AD93">
        <f t="shared" si="4"/>
        <v>19.502895803999998</v>
      </c>
      <c r="AE93">
        <v>0</v>
      </c>
      <c r="AF93" s="24"/>
      <c r="AG93">
        <f t="shared" si="5"/>
        <v>19.502895803999998</v>
      </c>
      <c r="AI93" s="34">
        <f>PXIL!M93</f>
        <v>0</v>
      </c>
      <c r="AJ93" s="34">
        <f>PXIL!S93</f>
        <v>0</v>
      </c>
      <c r="AK93" s="34">
        <f>RTM_IEX!M93</f>
        <v>0.05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0.06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0.17429319599999998</v>
      </c>
      <c r="AD94">
        <f t="shared" si="4"/>
        <v>19.631751803999997</v>
      </c>
      <c r="AE94">
        <v>0</v>
      </c>
      <c r="AF94" s="24"/>
      <c r="AG94">
        <f t="shared" si="5"/>
        <v>19.631751803999997</v>
      </c>
      <c r="AI94" s="34">
        <f>PXIL!M94</f>
        <v>0</v>
      </c>
      <c r="AJ94" s="34">
        <f>PXIL!S94</f>
        <v>0</v>
      </c>
      <c r="AK94" s="34">
        <f>RTM_IEX!M94</f>
        <v>7.0000000000000007E-2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0.08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0.17350119600000002</v>
      </c>
      <c r="AD95">
        <f t="shared" si="4"/>
        <v>19.542543804000001</v>
      </c>
      <c r="AE95">
        <v>0</v>
      </c>
      <c r="AF95" s="24"/>
      <c r="AG95">
        <f t="shared" si="5"/>
        <v>19.542543804000001</v>
      </c>
      <c r="AI95" s="34">
        <f>PXIL!M95</f>
        <v>0</v>
      </c>
      <c r="AJ95" s="34">
        <f>PXIL!S95</f>
        <v>0</v>
      </c>
      <c r="AK95" s="34">
        <f>RTM_IEX!M95</f>
        <v>0.05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7.0000000000000007E-2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19.346045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0.17156519600000003</v>
      </c>
      <c r="AD96">
        <f t="shared" si="4"/>
        <v>19.324479804000003</v>
      </c>
      <c r="AE96">
        <v>0</v>
      </c>
      <c r="AF96" s="24"/>
      <c r="AG96">
        <f t="shared" si="5"/>
        <v>19.324479804000003</v>
      </c>
      <c r="AI96" s="34">
        <f>PXIL!M96</f>
        <v>0</v>
      </c>
      <c r="AJ96" s="34">
        <f>PXIL!S96</f>
        <v>0</v>
      </c>
      <c r="AK96" s="34">
        <f>RTM_IEX!M96</f>
        <v>0.02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0.03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19.346045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0.17059719600000001</v>
      </c>
      <c r="AD97">
        <f t="shared" si="4"/>
        <v>19.215447804000004</v>
      </c>
      <c r="AE97">
        <v>0</v>
      </c>
      <c r="AF97" s="24"/>
      <c r="AG97">
        <f t="shared" si="5"/>
        <v>19.215447804000004</v>
      </c>
      <c r="AI97" s="34">
        <f>PXIL!M97</f>
        <v>0</v>
      </c>
      <c r="AJ97" s="34">
        <f>PXIL!S97</f>
        <v>0</v>
      </c>
      <c r="AK97" s="34">
        <f>RTM_IEX!M97</f>
        <v>0.01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0.01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19.346045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0.17130119599999999</v>
      </c>
      <c r="AD98">
        <f t="shared" si="4"/>
        <v>19.294743803999996</v>
      </c>
      <c r="AE98">
        <v>0</v>
      </c>
      <c r="AF98" s="24"/>
      <c r="AG98">
        <f t="shared" si="5"/>
        <v>19.294743803999996</v>
      </c>
      <c r="AI98" s="34">
        <f>PXIL!M98</f>
        <v>0</v>
      </c>
      <c r="AJ98" s="34">
        <f>PXIL!S98</f>
        <v>0</v>
      </c>
      <c r="AK98" s="34">
        <f>RTM_IEX!M98</f>
        <v>0.02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0.44716800125000006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1.72175E-2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4.132968411000003E-3</v>
      </c>
      <c r="AD99">
        <f t="shared" si="6"/>
        <v>0.46552253283900014</v>
      </c>
      <c r="AE99">
        <f t="shared" ref="AE99:AR99" si="8">SUM(AE3:AE98)/4000</f>
        <v>0</v>
      </c>
      <c r="AG99">
        <f t="shared" si="8"/>
        <v>0.46552253283900014</v>
      </c>
      <c r="AI99">
        <f t="shared" si="8"/>
        <v>0</v>
      </c>
      <c r="AJ99">
        <f t="shared" si="8"/>
        <v>0</v>
      </c>
      <c r="AK99">
        <f t="shared" si="8"/>
        <v>2.9024999999999975E-3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2.3674999999999994E-3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50</v>
      </c>
      <c r="E3" s="16">
        <f>'[1]01'!E5</f>
        <v>0</v>
      </c>
      <c r="F3" s="15">
        <f>SUM(B3:E3)</f>
        <v>315</v>
      </c>
      <c r="G3" s="15">
        <f>'[1]01'!H5</f>
        <v>265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50</v>
      </c>
      <c r="E4" s="16">
        <f>'[1]01'!E6</f>
        <v>0</v>
      </c>
      <c r="F4" s="15">
        <f>SUM(B4:E4)</f>
        <v>315</v>
      </c>
      <c r="G4" s="15">
        <f>'[1]01'!H6</f>
        <v>265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50</v>
      </c>
      <c r="E5" s="16">
        <f>'[1]01'!E7</f>
        <v>0</v>
      </c>
      <c r="F5" s="15">
        <f t="shared" ref="F5:F68" si="6">SUM(B5:E5)</f>
        <v>315</v>
      </c>
      <c r="G5" s="15">
        <f>'[1]01'!H7</f>
        <v>265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50</v>
      </c>
      <c r="E6" s="16">
        <f>'[1]01'!E8</f>
        <v>0</v>
      </c>
      <c r="F6" s="15">
        <f t="shared" si="6"/>
        <v>315</v>
      </c>
      <c r="G6" s="15">
        <f>'[1]01'!H8</f>
        <v>265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50</v>
      </c>
      <c r="E7" s="16">
        <f>'[1]01'!E9</f>
        <v>0</v>
      </c>
      <c r="F7" s="15">
        <f t="shared" si="6"/>
        <v>315</v>
      </c>
      <c r="G7" s="15">
        <f>'[1]01'!H9</f>
        <v>265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50</v>
      </c>
      <c r="E8" s="16">
        <f>'[1]01'!E10</f>
        <v>0</v>
      </c>
      <c r="F8" s="15">
        <f t="shared" si="6"/>
        <v>315</v>
      </c>
      <c r="G8" s="15">
        <f>'[1]01'!H10</f>
        <v>265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50</v>
      </c>
      <c r="E9" s="16">
        <f>'[1]01'!E11</f>
        <v>0</v>
      </c>
      <c r="F9" s="15">
        <f t="shared" si="6"/>
        <v>315</v>
      </c>
      <c r="G9" s="15">
        <f>'[1]01'!H11</f>
        <v>265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50</v>
      </c>
      <c r="E10" s="16">
        <f>'[1]01'!E12</f>
        <v>0</v>
      </c>
      <c r="F10" s="15">
        <f t="shared" si="6"/>
        <v>315</v>
      </c>
      <c r="G10" s="15">
        <f>'[1]01'!H12</f>
        <v>265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50</v>
      </c>
      <c r="E11" s="16">
        <f>'[1]01'!E13</f>
        <v>0</v>
      </c>
      <c r="F11" s="15">
        <f t="shared" si="6"/>
        <v>315</v>
      </c>
      <c r="G11" s="15">
        <f>'[1]01'!H13</f>
        <v>265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50</v>
      </c>
      <c r="E12" s="16">
        <f>'[1]01'!E14</f>
        <v>0</v>
      </c>
      <c r="F12" s="15">
        <f t="shared" si="6"/>
        <v>315</v>
      </c>
      <c r="G12" s="15">
        <f>'[1]01'!H14</f>
        <v>265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50</v>
      </c>
      <c r="E13" s="16">
        <f>'[1]01'!E15</f>
        <v>0</v>
      </c>
      <c r="F13" s="15">
        <f t="shared" si="6"/>
        <v>315</v>
      </c>
      <c r="G13" s="15">
        <f>'[1]01'!H15</f>
        <v>265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50</v>
      </c>
      <c r="E14" s="16">
        <f>'[1]01'!E16</f>
        <v>0</v>
      </c>
      <c r="F14" s="15">
        <f t="shared" si="6"/>
        <v>315</v>
      </c>
      <c r="G14" s="15">
        <f>'[1]01'!H16</f>
        <v>265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50</v>
      </c>
      <c r="E15" s="16">
        <f>'[1]01'!E17</f>
        <v>0</v>
      </c>
      <c r="F15" s="15">
        <f t="shared" si="6"/>
        <v>315</v>
      </c>
      <c r="G15" s="15">
        <f>'[1]01'!H17</f>
        <v>265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50</v>
      </c>
      <c r="E16" s="16">
        <f>'[1]01'!E18</f>
        <v>0</v>
      </c>
      <c r="F16" s="15">
        <f t="shared" si="6"/>
        <v>315</v>
      </c>
      <c r="G16" s="15">
        <f>'[1]01'!H18</f>
        <v>265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50</v>
      </c>
      <c r="E17" s="16">
        <f>'[1]01'!E19</f>
        <v>0</v>
      </c>
      <c r="F17" s="15">
        <f t="shared" si="6"/>
        <v>315</v>
      </c>
      <c r="G17" s="15">
        <f>'[1]01'!H19</f>
        <v>265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50</v>
      </c>
      <c r="E18" s="16">
        <f>'[1]01'!E20</f>
        <v>0</v>
      </c>
      <c r="F18" s="15">
        <f t="shared" si="6"/>
        <v>315</v>
      </c>
      <c r="G18" s="15">
        <f>'[1]01'!H20</f>
        <v>265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50</v>
      </c>
      <c r="E19" s="16">
        <f>'[1]01'!E21</f>
        <v>0</v>
      </c>
      <c r="F19" s="15">
        <f t="shared" si="6"/>
        <v>315</v>
      </c>
      <c r="G19" s="15">
        <f>'[1]01'!H21</f>
        <v>265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50</v>
      </c>
      <c r="E20" s="16">
        <f>'[1]01'!E22</f>
        <v>0</v>
      </c>
      <c r="F20" s="15">
        <f t="shared" si="6"/>
        <v>315</v>
      </c>
      <c r="G20" s="15">
        <f>'[1]01'!H22</f>
        <v>265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50</v>
      </c>
      <c r="E21" s="16">
        <f>'[1]01'!E23</f>
        <v>0</v>
      </c>
      <c r="F21" s="15">
        <f t="shared" si="6"/>
        <v>315</v>
      </c>
      <c r="G21" s="15">
        <f>'[1]01'!H23</f>
        <v>265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50</v>
      </c>
      <c r="E22" s="16">
        <f>'[1]01'!E24</f>
        <v>0</v>
      </c>
      <c r="F22" s="15">
        <f t="shared" si="6"/>
        <v>315</v>
      </c>
      <c r="G22" s="15">
        <f>'[1]01'!H24</f>
        <v>265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50</v>
      </c>
      <c r="E23" s="16">
        <f>'[1]01'!E25</f>
        <v>0</v>
      </c>
      <c r="F23" s="15">
        <f t="shared" si="6"/>
        <v>315</v>
      </c>
      <c r="G23" s="15">
        <f>'[1]01'!H25</f>
        <v>265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50</v>
      </c>
      <c r="E24" s="16">
        <f>'[1]01'!E26</f>
        <v>0</v>
      </c>
      <c r="F24" s="15">
        <f t="shared" si="6"/>
        <v>315</v>
      </c>
      <c r="G24" s="15">
        <f>'[1]01'!H26</f>
        <v>265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50</v>
      </c>
      <c r="E25" s="16">
        <f>'[1]01'!E27</f>
        <v>0</v>
      </c>
      <c r="F25" s="15">
        <f t="shared" si="6"/>
        <v>315</v>
      </c>
      <c r="G25" s="15">
        <f>'[1]01'!H27</f>
        <v>265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50</v>
      </c>
      <c r="E26" s="16">
        <f>'[1]01'!E28</f>
        <v>0</v>
      </c>
      <c r="F26" s="15">
        <f t="shared" si="6"/>
        <v>315</v>
      </c>
      <c r="G26" s="15">
        <f>'[1]01'!H28</f>
        <v>265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50</v>
      </c>
      <c r="E27" s="16">
        <f>'[1]01'!E29</f>
        <v>0</v>
      </c>
      <c r="F27" s="15">
        <f t="shared" si="6"/>
        <v>315</v>
      </c>
      <c r="G27" s="15">
        <f>'[1]01'!H29</f>
        <v>265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50</v>
      </c>
      <c r="E28" s="16">
        <f>'[1]01'!E30</f>
        <v>0</v>
      </c>
      <c r="F28" s="15">
        <f t="shared" si="6"/>
        <v>315</v>
      </c>
      <c r="G28" s="15">
        <f>'[1]01'!H30</f>
        <v>265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50</v>
      </c>
      <c r="E29" s="16">
        <f>'[1]01'!E31</f>
        <v>0</v>
      </c>
      <c r="F29" s="15">
        <f t="shared" si="6"/>
        <v>315</v>
      </c>
      <c r="G29" s="15">
        <f>'[1]01'!H31</f>
        <v>265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50</v>
      </c>
      <c r="E30" s="16">
        <f>'[1]01'!E32</f>
        <v>0</v>
      </c>
      <c r="F30" s="15">
        <f t="shared" si="6"/>
        <v>315</v>
      </c>
      <c r="G30" s="15">
        <f>'[1]01'!H32</f>
        <v>265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50</v>
      </c>
      <c r="E31" s="16">
        <f>'[1]01'!E33</f>
        <v>0</v>
      </c>
      <c r="F31" s="15">
        <f t="shared" si="6"/>
        <v>315</v>
      </c>
      <c r="G31" s="15">
        <f>'[1]01'!H33</f>
        <v>265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50</v>
      </c>
      <c r="E32" s="16">
        <f>'[1]01'!E34</f>
        <v>0</v>
      </c>
      <c r="F32" s="15">
        <f t="shared" si="6"/>
        <v>315</v>
      </c>
      <c r="G32" s="15">
        <f>'[1]01'!H34</f>
        <v>265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50</v>
      </c>
      <c r="E33" s="16">
        <f>'[1]01'!E35</f>
        <v>0</v>
      </c>
      <c r="F33" s="15">
        <f t="shared" si="6"/>
        <v>315</v>
      </c>
      <c r="G33" s="15">
        <f>'[1]01'!H35</f>
        <v>265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50</v>
      </c>
      <c r="E34" s="16">
        <f>'[1]01'!E36</f>
        <v>0</v>
      </c>
      <c r="F34" s="15">
        <f t="shared" si="6"/>
        <v>315</v>
      </c>
      <c r="G34" s="15">
        <f>'[1]01'!H36</f>
        <v>265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50</v>
      </c>
      <c r="E35" s="16">
        <f>'[1]01'!E37</f>
        <v>0</v>
      </c>
      <c r="F35" s="15">
        <f t="shared" si="6"/>
        <v>315</v>
      </c>
      <c r="G35" s="15">
        <f>'[1]01'!H37</f>
        <v>265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50</v>
      </c>
      <c r="E36" s="16">
        <f>'[1]01'!E38</f>
        <v>0</v>
      </c>
      <c r="F36" s="15">
        <f t="shared" si="6"/>
        <v>315</v>
      </c>
      <c r="G36" s="15">
        <f>'[1]01'!H38</f>
        <v>265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50</v>
      </c>
      <c r="E37" s="16">
        <f>'[1]01'!E39</f>
        <v>0</v>
      </c>
      <c r="F37" s="15">
        <f t="shared" si="6"/>
        <v>315</v>
      </c>
      <c r="G37" s="15">
        <f>'[1]01'!H39</f>
        <v>265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50</v>
      </c>
      <c r="E38" s="16">
        <f>'[1]01'!E40</f>
        <v>0</v>
      </c>
      <c r="F38" s="15">
        <f t="shared" si="6"/>
        <v>315</v>
      </c>
      <c r="G38" s="15">
        <f>'[1]01'!H40</f>
        <v>265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50</v>
      </c>
      <c r="E39" s="16">
        <f>'[1]01'!E41</f>
        <v>0</v>
      </c>
      <c r="F39" s="15">
        <f t="shared" si="6"/>
        <v>315</v>
      </c>
      <c r="G39" s="15">
        <f>'[1]01'!H41</f>
        <v>265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50</v>
      </c>
      <c r="E40" s="16">
        <f>'[1]01'!E42</f>
        <v>0</v>
      </c>
      <c r="F40" s="15">
        <f t="shared" si="6"/>
        <v>315</v>
      </c>
      <c r="G40" s="15">
        <f>'[1]01'!H42</f>
        <v>265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50</v>
      </c>
      <c r="E41" s="16">
        <f>'[1]01'!E43</f>
        <v>0</v>
      </c>
      <c r="F41" s="15">
        <f t="shared" si="6"/>
        <v>315</v>
      </c>
      <c r="G41" s="15">
        <f>'[1]01'!H43</f>
        <v>265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50</v>
      </c>
      <c r="E42" s="16">
        <f>'[1]01'!E44</f>
        <v>0</v>
      </c>
      <c r="F42" s="15">
        <f t="shared" si="6"/>
        <v>315</v>
      </c>
      <c r="G42" s="15">
        <f>'[1]01'!H44</f>
        <v>265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50</v>
      </c>
      <c r="E43" s="16">
        <f>'[1]01'!E45</f>
        <v>0</v>
      </c>
      <c r="F43" s="15">
        <f t="shared" si="6"/>
        <v>315</v>
      </c>
      <c r="G43" s="15">
        <f>'[1]01'!H45</f>
        <v>265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50</v>
      </c>
      <c r="E44" s="16">
        <f>'[1]01'!E46</f>
        <v>0</v>
      </c>
      <c r="F44" s="15">
        <f t="shared" si="6"/>
        <v>315</v>
      </c>
      <c r="G44" s="15">
        <f>'[1]01'!H46</f>
        <v>265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50</v>
      </c>
      <c r="E45" s="16">
        <f>'[1]01'!E47</f>
        <v>0</v>
      </c>
      <c r="F45" s="15">
        <f t="shared" si="6"/>
        <v>315</v>
      </c>
      <c r="G45" s="15">
        <f>'[1]01'!H47</f>
        <v>265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50</v>
      </c>
      <c r="E46" s="16">
        <f>'[1]01'!E48</f>
        <v>0</v>
      </c>
      <c r="F46" s="15">
        <f t="shared" si="6"/>
        <v>315</v>
      </c>
      <c r="G46" s="15">
        <f>'[1]01'!H48</f>
        <v>265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50</v>
      </c>
      <c r="E47" s="16">
        <f>'[1]01'!E49</f>
        <v>0</v>
      </c>
      <c r="F47" s="15">
        <f t="shared" si="6"/>
        <v>315</v>
      </c>
      <c r="G47" s="15">
        <f>'[1]01'!H49</f>
        <v>265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50</v>
      </c>
      <c r="E48" s="16">
        <f>'[1]01'!E50</f>
        <v>0</v>
      </c>
      <c r="F48" s="15">
        <f t="shared" si="6"/>
        <v>315</v>
      </c>
      <c r="G48" s="15">
        <f>'[1]01'!H50</f>
        <v>265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50</v>
      </c>
      <c r="E49" s="16">
        <f>'[1]01'!E51</f>
        <v>0</v>
      </c>
      <c r="F49" s="15">
        <f t="shared" si="6"/>
        <v>315</v>
      </c>
      <c r="G49" s="15">
        <f>'[1]01'!H51</f>
        <v>265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50</v>
      </c>
      <c r="E50" s="16">
        <f>'[1]01'!E52</f>
        <v>0</v>
      </c>
      <c r="F50" s="15">
        <f t="shared" si="6"/>
        <v>315</v>
      </c>
      <c r="G50" s="15">
        <f>'[1]01'!H52</f>
        <v>265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50</v>
      </c>
      <c r="E51" s="16">
        <f>'[1]01'!E53</f>
        <v>0</v>
      </c>
      <c r="F51" s="15">
        <f t="shared" si="6"/>
        <v>315</v>
      </c>
      <c r="G51" s="15">
        <f>'[1]01'!H53</f>
        <v>265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50</v>
      </c>
      <c r="E52" s="16">
        <f>'[1]01'!E54</f>
        <v>0</v>
      </c>
      <c r="F52" s="15">
        <f t="shared" si="6"/>
        <v>315</v>
      </c>
      <c r="G52" s="15">
        <f>'[1]01'!H54</f>
        <v>265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50</v>
      </c>
      <c r="E53" s="16">
        <f>'[1]01'!E55</f>
        <v>0</v>
      </c>
      <c r="F53" s="15">
        <f t="shared" si="6"/>
        <v>315</v>
      </c>
      <c r="G53" s="15">
        <f>'[1]01'!H55</f>
        <v>265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50</v>
      </c>
      <c r="E54" s="16">
        <f>'[1]01'!E56</f>
        <v>0</v>
      </c>
      <c r="F54" s="15">
        <f t="shared" si="6"/>
        <v>315</v>
      </c>
      <c r="G54" s="15">
        <f>'[1]01'!H56</f>
        <v>265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50</v>
      </c>
      <c r="E55" s="16">
        <f>'[1]01'!E57</f>
        <v>0</v>
      </c>
      <c r="F55" s="15">
        <f t="shared" si="6"/>
        <v>315</v>
      </c>
      <c r="G55" s="15">
        <f>'[1]01'!H57</f>
        <v>265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50</v>
      </c>
      <c r="E56" s="16">
        <f>'[1]01'!E58</f>
        <v>0</v>
      </c>
      <c r="F56" s="15">
        <f t="shared" si="6"/>
        <v>315</v>
      </c>
      <c r="G56" s="15">
        <f>'[1]01'!H58</f>
        <v>265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50</v>
      </c>
      <c r="E57" s="16">
        <f>'[1]01'!E59</f>
        <v>0</v>
      </c>
      <c r="F57" s="15">
        <f t="shared" si="6"/>
        <v>315</v>
      </c>
      <c r="G57" s="15">
        <f>'[1]01'!H59</f>
        <v>265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50</v>
      </c>
      <c r="E58" s="16">
        <f>'[1]01'!E60</f>
        <v>0</v>
      </c>
      <c r="F58" s="15">
        <f t="shared" si="6"/>
        <v>315</v>
      </c>
      <c r="G58" s="15">
        <f>'[1]01'!H60</f>
        <v>265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50</v>
      </c>
      <c r="E59" s="16">
        <f>'[1]01'!E61</f>
        <v>0</v>
      </c>
      <c r="F59" s="15">
        <f t="shared" si="6"/>
        <v>315</v>
      </c>
      <c r="G59" s="15">
        <f>'[1]01'!H61</f>
        <v>265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50</v>
      </c>
      <c r="E60" s="16">
        <f>'[1]01'!E62</f>
        <v>0</v>
      </c>
      <c r="F60" s="15">
        <f t="shared" si="6"/>
        <v>315</v>
      </c>
      <c r="G60" s="15">
        <f>'[1]01'!H62</f>
        <v>265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50</v>
      </c>
      <c r="E61" s="16">
        <f>'[1]01'!E63</f>
        <v>0</v>
      </c>
      <c r="F61" s="15">
        <f t="shared" si="6"/>
        <v>315</v>
      </c>
      <c r="G61" s="15">
        <f>'[1]01'!H63</f>
        <v>265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50</v>
      </c>
      <c r="E62" s="16">
        <f>'[1]01'!E64</f>
        <v>0</v>
      </c>
      <c r="F62" s="15">
        <f t="shared" si="6"/>
        <v>315</v>
      </c>
      <c r="G62" s="15">
        <f>'[1]01'!H64</f>
        <v>265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50</v>
      </c>
      <c r="E63" s="16">
        <f>'[1]01'!E65</f>
        <v>0</v>
      </c>
      <c r="F63" s="15">
        <f t="shared" si="6"/>
        <v>315</v>
      </c>
      <c r="G63" s="15">
        <f>'[1]01'!H65</f>
        <v>265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50</v>
      </c>
      <c r="E64" s="16">
        <f>'[1]01'!E66</f>
        <v>0</v>
      </c>
      <c r="F64" s="15">
        <f t="shared" si="6"/>
        <v>315</v>
      </c>
      <c r="G64" s="15">
        <f>'[1]01'!H66</f>
        <v>265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50</v>
      </c>
      <c r="E65" s="16">
        <f>'[1]01'!E67</f>
        <v>0</v>
      </c>
      <c r="F65" s="15">
        <f t="shared" si="6"/>
        <v>315</v>
      </c>
      <c r="G65" s="15">
        <f>'[1]01'!H67</f>
        <v>265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50</v>
      </c>
      <c r="E66" s="16">
        <f>'[1]01'!E68</f>
        <v>0</v>
      </c>
      <c r="F66" s="15">
        <f t="shared" si="6"/>
        <v>315</v>
      </c>
      <c r="G66" s="15">
        <f>'[1]01'!H68</f>
        <v>265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50</v>
      </c>
      <c r="E67" s="16">
        <f>'[1]01'!E69</f>
        <v>0</v>
      </c>
      <c r="F67" s="15">
        <f t="shared" si="6"/>
        <v>315</v>
      </c>
      <c r="G67" s="15">
        <f>'[1]01'!H69</f>
        <v>265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50</v>
      </c>
      <c r="E68" s="16">
        <f>'[1]01'!E70</f>
        <v>0</v>
      </c>
      <c r="F68" s="15">
        <f t="shared" si="6"/>
        <v>315</v>
      </c>
      <c r="G68" s="15">
        <f>'[1]01'!H70</f>
        <v>265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50</v>
      </c>
      <c r="E69" s="16">
        <f>'[1]01'!E71</f>
        <v>0</v>
      </c>
      <c r="F69" s="15">
        <f t="shared" ref="F69:F98" si="17">SUM(B69:E69)</f>
        <v>315</v>
      </c>
      <c r="G69" s="15">
        <f>'[1]01'!H71</f>
        <v>265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50</v>
      </c>
      <c r="E70" s="16">
        <f>'[1]01'!E72</f>
        <v>0</v>
      </c>
      <c r="F70" s="15">
        <f t="shared" si="17"/>
        <v>315</v>
      </c>
      <c r="G70" s="15">
        <f>'[1]01'!H72</f>
        <v>265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50</v>
      </c>
      <c r="E71" s="16">
        <f>'[1]01'!E73</f>
        <v>0</v>
      </c>
      <c r="F71" s="15">
        <f t="shared" si="17"/>
        <v>315</v>
      </c>
      <c r="G71" s="15">
        <f>'[1]01'!H73</f>
        <v>265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50</v>
      </c>
      <c r="E72" s="16">
        <f>'[1]01'!E74</f>
        <v>0</v>
      </c>
      <c r="F72" s="15">
        <f t="shared" si="17"/>
        <v>315</v>
      </c>
      <c r="G72" s="15">
        <f>'[1]01'!H74</f>
        <v>265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50</v>
      </c>
      <c r="E73" s="16">
        <f>'[1]01'!E75</f>
        <v>0</v>
      </c>
      <c r="F73" s="15">
        <f t="shared" si="17"/>
        <v>315</v>
      </c>
      <c r="G73" s="15">
        <f>'[1]01'!H75</f>
        <v>265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50</v>
      </c>
      <c r="E74" s="16">
        <f>'[1]01'!E76</f>
        <v>0</v>
      </c>
      <c r="F74" s="15">
        <f t="shared" si="17"/>
        <v>315</v>
      </c>
      <c r="G74" s="15">
        <f>'[1]01'!H76</f>
        <v>265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50</v>
      </c>
      <c r="E75" s="16">
        <f>'[1]01'!E77</f>
        <v>0</v>
      </c>
      <c r="F75" s="15">
        <f t="shared" si="17"/>
        <v>315</v>
      </c>
      <c r="G75" s="15">
        <f>'[1]01'!H77</f>
        <v>265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50</v>
      </c>
      <c r="E76" s="16">
        <f>'[1]01'!E78</f>
        <v>0</v>
      </c>
      <c r="F76" s="15">
        <f t="shared" si="17"/>
        <v>315</v>
      </c>
      <c r="G76" s="15">
        <f>'[1]01'!H78</f>
        <v>265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50</v>
      </c>
      <c r="E77" s="16">
        <f>'[1]01'!E79</f>
        <v>0</v>
      </c>
      <c r="F77" s="15">
        <f t="shared" si="17"/>
        <v>315</v>
      </c>
      <c r="G77" s="15">
        <f>'[1]01'!H79</f>
        <v>265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50</v>
      </c>
      <c r="E78" s="16">
        <f>'[1]01'!E80</f>
        <v>0</v>
      </c>
      <c r="F78" s="15">
        <f t="shared" si="17"/>
        <v>315</v>
      </c>
      <c r="G78" s="15">
        <f>'[1]01'!H80</f>
        <v>265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50</v>
      </c>
      <c r="E79" s="16">
        <f>'[1]01'!E81</f>
        <v>0</v>
      </c>
      <c r="F79" s="15">
        <f t="shared" si="17"/>
        <v>315</v>
      </c>
      <c r="G79" s="15">
        <f>'[1]01'!H81</f>
        <v>265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50</v>
      </c>
      <c r="E80" s="16">
        <f>'[1]01'!E82</f>
        <v>0</v>
      </c>
      <c r="F80" s="15">
        <f t="shared" si="17"/>
        <v>315</v>
      </c>
      <c r="G80" s="15">
        <f>'[1]01'!H82</f>
        <v>265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50</v>
      </c>
      <c r="E81" s="16">
        <f>'[1]01'!E83</f>
        <v>0</v>
      </c>
      <c r="F81" s="15">
        <f t="shared" si="17"/>
        <v>315</v>
      </c>
      <c r="G81" s="15">
        <f>'[1]01'!H83</f>
        <v>265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50</v>
      </c>
      <c r="E82" s="16">
        <f>'[1]01'!E84</f>
        <v>0</v>
      </c>
      <c r="F82" s="15">
        <f t="shared" si="17"/>
        <v>315</v>
      </c>
      <c r="G82" s="15">
        <f>'[1]01'!H84</f>
        <v>265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50</v>
      </c>
      <c r="E83" s="16">
        <f>'[1]01'!E85</f>
        <v>0</v>
      </c>
      <c r="F83" s="15">
        <f t="shared" si="17"/>
        <v>315</v>
      </c>
      <c r="G83" s="15">
        <f>'[1]01'!H85</f>
        <v>265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50</v>
      </c>
      <c r="E84" s="16">
        <f>'[1]01'!E86</f>
        <v>0</v>
      </c>
      <c r="F84" s="15">
        <f t="shared" si="17"/>
        <v>315</v>
      </c>
      <c r="G84" s="15">
        <f>'[1]01'!H86</f>
        <v>265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50</v>
      </c>
      <c r="E85" s="16">
        <f>'[1]01'!E87</f>
        <v>0</v>
      </c>
      <c r="F85" s="15">
        <f t="shared" si="17"/>
        <v>315</v>
      </c>
      <c r="G85" s="15">
        <f>'[1]01'!H87</f>
        <v>265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50</v>
      </c>
      <c r="E86" s="16">
        <f>'[1]01'!E88</f>
        <v>0</v>
      </c>
      <c r="F86" s="15">
        <f t="shared" si="17"/>
        <v>315</v>
      </c>
      <c r="G86" s="15">
        <f>'[1]01'!H88</f>
        <v>265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50</v>
      </c>
      <c r="E87" s="16">
        <f>'[1]01'!E89</f>
        <v>0</v>
      </c>
      <c r="F87" s="15">
        <f t="shared" si="17"/>
        <v>315</v>
      </c>
      <c r="G87" s="15">
        <f>'[1]01'!H89</f>
        <v>265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50</v>
      </c>
      <c r="E88" s="16">
        <f>'[1]01'!E90</f>
        <v>0</v>
      </c>
      <c r="F88" s="15">
        <f t="shared" si="17"/>
        <v>315</v>
      </c>
      <c r="G88" s="15">
        <f>'[1]01'!H90</f>
        <v>265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50</v>
      </c>
      <c r="E89" s="16">
        <f>'[1]01'!E91</f>
        <v>0</v>
      </c>
      <c r="F89" s="15">
        <f t="shared" si="17"/>
        <v>315</v>
      </c>
      <c r="G89" s="15">
        <f>'[1]01'!H91</f>
        <v>265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50</v>
      </c>
      <c r="E90" s="16">
        <f>'[1]01'!E92</f>
        <v>0</v>
      </c>
      <c r="F90" s="15">
        <f t="shared" si="17"/>
        <v>315</v>
      </c>
      <c r="G90" s="15">
        <f>'[1]01'!H92</f>
        <v>265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50</v>
      </c>
      <c r="E91" s="16">
        <f>'[1]01'!E93</f>
        <v>0</v>
      </c>
      <c r="F91" s="15">
        <f t="shared" si="17"/>
        <v>315</v>
      </c>
      <c r="G91" s="15">
        <f>'[1]01'!H93</f>
        <v>265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50</v>
      </c>
      <c r="E92" s="16">
        <f>'[1]01'!E94</f>
        <v>0</v>
      </c>
      <c r="F92" s="15">
        <f t="shared" si="17"/>
        <v>315</v>
      </c>
      <c r="G92" s="15">
        <f>'[1]01'!H94</f>
        <v>265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50</v>
      </c>
      <c r="E93" s="16">
        <f>'[1]01'!E95</f>
        <v>0</v>
      </c>
      <c r="F93" s="15">
        <f t="shared" si="17"/>
        <v>315</v>
      </c>
      <c r="G93" s="15">
        <f>'[1]01'!H95</f>
        <v>265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50</v>
      </c>
      <c r="E94" s="16">
        <f>'[1]01'!E96</f>
        <v>0</v>
      </c>
      <c r="F94" s="15">
        <f t="shared" si="17"/>
        <v>315</v>
      </c>
      <c r="G94" s="15">
        <f>'[1]01'!H96</f>
        <v>265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50</v>
      </c>
      <c r="E95" s="16">
        <f>'[1]01'!E97</f>
        <v>0</v>
      </c>
      <c r="F95" s="15">
        <f t="shared" si="17"/>
        <v>315</v>
      </c>
      <c r="G95" s="15">
        <f>'[1]01'!H97</f>
        <v>265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50</v>
      </c>
      <c r="E96" s="16">
        <f>'[1]01'!E98</f>
        <v>0</v>
      </c>
      <c r="F96" s="15">
        <f t="shared" si="17"/>
        <v>315</v>
      </c>
      <c r="G96" s="15">
        <f>'[1]01'!H98</f>
        <v>265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50</v>
      </c>
      <c r="E97" s="16">
        <f>'[1]01'!E99</f>
        <v>0</v>
      </c>
      <c r="F97" s="15">
        <f t="shared" si="17"/>
        <v>315</v>
      </c>
      <c r="G97" s="15">
        <f>'[1]01'!H99</f>
        <v>265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50</v>
      </c>
      <c r="E98" s="16">
        <f>'[1]01'!E100</f>
        <v>0</v>
      </c>
      <c r="F98" s="15">
        <f t="shared" si="17"/>
        <v>315</v>
      </c>
      <c r="G98" s="15">
        <f>'[1]01'!H100</f>
        <v>265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'[2]01'!B5</f>
        <v>42</v>
      </c>
      <c r="C3" s="196">
        <f>'[2]01'!C5</f>
        <v>30</v>
      </c>
      <c r="D3" s="196">
        <f>'[2]01'!D5</f>
        <v>0</v>
      </c>
      <c r="E3" s="196">
        <f>'[2]01'!E5</f>
        <v>0</v>
      </c>
      <c r="F3" s="15">
        <f>SUM(B3:E3)</f>
        <v>72</v>
      </c>
      <c r="G3" s="195">
        <f>'[2]01'!H5</f>
        <v>34</v>
      </c>
      <c r="H3" s="196">
        <f>'[2]01'!I5</f>
        <v>0</v>
      </c>
      <c r="I3" s="196">
        <f>'[2]01'!J5</f>
        <v>0</v>
      </c>
      <c r="J3" s="196">
        <f>'[2]01'!K5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'[2]01'!B6</f>
        <v>42</v>
      </c>
      <c r="C4" s="196">
        <f>'[2]01'!C6</f>
        <v>30</v>
      </c>
      <c r="D4" s="196">
        <f>'[2]01'!D6</f>
        <v>0</v>
      </c>
      <c r="E4" s="196">
        <f>'[2]01'!E6</f>
        <v>0</v>
      </c>
      <c r="F4" s="15">
        <f>SUM(B4:E4)</f>
        <v>72</v>
      </c>
      <c r="G4" s="195">
        <f>'[2]01'!H6</f>
        <v>34</v>
      </c>
      <c r="H4" s="196">
        <f>'[2]01'!I6</f>
        <v>0</v>
      </c>
      <c r="I4" s="196">
        <f>'[2]01'!J6</f>
        <v>0</v>
      </c>
      <c r="J4" s="196">
        <f>'[2]01'!K6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'[2]01'!B7</f>
        <v>42</v>
      </c>
      <c r="C5" s="196">
        <f>'[2]01'!C7</f>
        <v>30</v>
      </c>
      <c r="D5" s="196">
        <f>'[2]01'!D7</f>
        <v>0</v>
      </c>
      <c r="E5" s="196">
        <f>'[2]01'!E7</f>
        <v>0</v>
      </c>
      <c r="F5" s="15">
        <f t="shared" ref="F5:F68" si="6">SUM(B5:E5)</f>
        <v>72</v>
      </c>
      <c r="G5" s="195">
        <f>'[2]01'!H7</f>
        <v>34</v>
      </c>
      <c r="H5" s="196">
        <f>'[2]01'!I7</f>
        <v>0</v>
      </c>
      <c r="I5" s="196">
        <f>'[2]01'!J7</f>
        <v>0</v>
      </c>
      <c r="J5" s="196">
        <f>'[2]01'!K7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'[2]01'!B8</f>
        <v>42</v>
      </c>
      <c r="C6" s="196">
        <f>'[2]01'!C8</f>
        <v>30</v>
      </c>
      <c r="D6" s="196">
        <f>'[2]01'!D8</f>
        <v>0</v>
      </c>
      <c r="E6" s="196">
        <f>'[2]01'!E8</f>
        <v>0</v>
      </c>
      <c r="F6" s="15">
        <f t="shared" si="6"/>
        <v>72</v>
      </c>
      <c r="G6" s="195">
        <f>'[2]01'!H8</f>
        <v>34</v>
      </c>
      <c r="H6" s="196">
        <f>'[2]01'!I8</f>
        <v>0</v>
      </c>
      <c r="I6" s="196">
        <f>'[2]01'!J8</f>
        <v>0</v>
      </c>
      <c r="J6" s="196">
        <f>'[2]01'!K8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'[2]01'!B9</f>
        <v>42</v>
      </c>
      <c r="C7" s="196">
        <f>'[2]01'!C9</f>
        <v>30</v>
      </c>
      <c r="D7" s="196">
        <f>'[2]01'!D9</f>
        <v>0</v>
      </c>
      <c r="E7" s="196">
        <f>'[2]01'!E9</f>
        <v>0</v>
      </c>
      <c r="F7" s="15">
        <f t="shared" si="6"/>
        <v>72</v>
      </c>
      <c r="G7" s="195">
        <f>'[2]01'!H9</f>
        <v>34</v>
      </c>
      <c r="H7" s="196">
        <f>'[2]01'!I9</f>
        <v>0</v>
      </c>
      <c r="I7" s="196">
        <f>'[2]01'!J9</f>
        <v>0</v>
      </c>
      <c r="J7" s="196">
        <f>'[2]01'!K9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'[2]01'!B10</f>
        <v>42</v>
      </c>
      <c r="C8" s="196">
        <f>'[2]01'!C10</f>
        <v>30</v>
      </c>
      <c r="D8" s="196">
        <f>'[2]01'!D10</f>
        <v>0</v>
      </c>
      <c r="E8" s="196">
        <f>'[2]01'!E10</f>
        <v>0</v>
      </c>
      <c r="F8" s="15">
        <f t="shared" si="6"/>
        <v>72</v>
      </c>
      <c r="G8" s="195">
        <f>'[2]01'!H10</f>
        <v>34</v>
      </c>
      <c r="H8" s="196">
        <f>'[2]01'!I10</f>
        <v>0</v>
      </c>
      <c r="I8" s="196">
        <f>'[2]01'!J10</f>
        <v>0</v>
      </c>
      <c r="J8" s="196">
        <f>'[2]01'!K10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'[2]01'!B11</f>
        <v>42</v>
      </c>
      <c r="C9" s="196">
        <f>'[2]01'!C11</f>
        <v>30</v>
      </c>
      <c r="D9" s="196">
        <f>'[2]01'!D11</f>
        <v>0</v>
      </c>
      <c r="E9" s="196">
        <f>'[2]01'!E11</f>
        <v>0</v>
      </c>
      <c r="F9" s="15">
        <f t="shared" si="6"/>
        <v>72</v>
      </c>
      <c r="G9" s="195">
        <f>'[2]01'!H11</f>
        <v>34</v>
      </c>
      <c r="H9" s="196">
        <f>'[2]01'!I11</f>
        <v>0</v>
      </c>
      <c r="I9" s="196">
        <f>'[2]01'!J11</f>
        <v>0</v>
      </c>
      <c r="J9" s="196">
        <f>'[2]01'!K11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'[2]01'!B12</f>
        <v>42</v>
      </c>
      <c r="C10" s="196">
        <f>'[2]01'!C12</f>
        <v>30</v>
      </c>
      <c r="D10" s="196">
        <f>'[2]01'!D12</f>
        <v>0</v>
      </c>
      <c r="E10" s="196">
        <f>'[2]01'!E12</f>
        <v>0</v>
      </c>
      <c r="F10" s="15">
        <f t="shared" si="6"/>
        <v>72</v>
      </c>
      <c r="G10" s="195">
        <f>'[2]01'!H12</f>
        <v>34</v>
      </c>
      <c r="H10" s="196">
        <f>'[2]01'!I12</f>
        <v>0</v>
      </c>
      <c r="I10" s="196">
        <f>'[2]01'!J12</f>
        <v>0</v>
      </c>
      <c r="J10" s="196">
        <f>'[2]01'!K12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'[2]01'!B13</f>
        <v>42</v>
      </c>
      <c r="C11" s="196">
        <f>'[2]01'!C13</f>
        <v>30</v>
      </c>
      <c r="D11" s="196">
        <f>'[2]01'!D13</f>
        <v>0</v>
      </c>
      <c r="E11" s="196">
        <f>'[2]01'!E13</f>
        <v>0</v>
      </c>
      <c r="F11" s="15">
        <f t="shared" si="6"/>
        <v>72</v>
      </c>
      <c r="G11" s="195">
        <f>'[2]01'!H13</f>
        <v>34</v>
      </c>
      <c r="H11" s="196">
        <f>'[2]01'!I13</f>
        <v>0</v>
      </c>
      <c r="I11" s="196">
        <f>'[2]01'!J13</f>
        <v>0</v>
      </c>
      <c r="J11" s="196">
        <f>'[2]01'!K13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'[2]01'!B14</f>
        <v>42</v>
      </c>
      <c r="C12" s="196">
        <f>'[2]01'!C14</f>
        <v>30</v>
      </c>
      <c r="D12" s="196">
        <f>'[2]01'!D14</f>
        <v>0</v>
      </c>
      <c r="E12" s="196">
        <f>'[2]01'!E14</f>
        <v>0</v>
      </c>
      <c r="F12" s="15">
        <f t="shared" si="6"/>
        <v>72</v>
      </c>
      <c r="G12" s="195">
        <f>'[2]01'!H14</f>
        <v>35</v>
      </c>
      <c r="H12" s="196">
        <f>'[2]01'!I14</f>
        <v>0</v>
      </c>
      <c r="I12" s="196">
        <f>'[2]01'!J14</f>
        <v>0</v>
      </c>
      <c r="J12" s="196">
        <f>'[2]01'!K14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'[2]01'!B15</f>
        <v>42</v>
      </c>
      <c r="C13" s="196">
        <f>'[2]01'!C15</f>
        <v>30</v>
      </c>
      <c r="D13" s="196">
        <f>'[2]01'!D15</f>
        <v>0</v>
      </c>
      <c r="E13" s="196">
        <f>'[2]01'!E15</f>
        <v>0</v>
      </c>
      <c r="F13" s="15">
        <f t="shared" si="6"/>
        <v>72</v>
      </c>
      <c r="G13" s="195">
        <f>'[2]01'!H15</f>
        <v>35</v>
      </c>
      <c r="H13" s="196">
        <f>'[2]01'!I15</f>
        <v>0</v>
      </c>
      <c r="I13" s="196">
        <f>'[2]01'!J15</f>
        <v>0</v>
      </c>
      <c r="J13" s="196">
        <f>'[2]01'!K15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'[2]01'!B16</f>
        <v>42</v>
      </c>
      <c r="C14" s="196">
        <f>'[2]01'!C16</f>
        <v>30</v>
      </c>
      <c r="D14" s="196">
        <f>'[2]01'!D16</f>
        <v>0</v>
      </c>
      <c r="E14" s="196">
        <f>'[2]01'!E16</f>
        <v>0</v>
      </c>
      <c r="F14" s="15">
        <f t="shared" si="6"/>
        <v>72</v>
      </c>
      <c r="G14" s="195">
        <f>'[2]01'!H16</f>
        <v>35</v>
      </c>
      <c r="H14" s="196">
        <f>'[2]01'!I16</f>
        <v>0</v>
      </c>
      <c r="I14" s="196">
        <f>'[2]01'!J16</f>
        <v>0</v>
      </c>
      <c r="J14" s="196">
        <f>'[2]01'!K16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'[2]01'!B17</f>
        <v>42</v>
      </c>
      <c r="C15" s="196">
        <f>'[2]01'!C17</f>
        <v>30</v>
      </c>
      <c r="D15" s="196">
        <f>'[2]01'!D17</f>
        <v>0</v>
      </c>
      <c r="E15" s="196">
        <f>'[2]01'!E17</f>
        <v>0</v>
      </c>
      <c r="F15" s="15">
        <f t="shared" si="6"/>
        <v>72</v>
      </c>
      <c r="G15" s="195">
        <f>'[2]01'!H17</f>
        <v>35</v>
      </c>
      <c r="H15" s="196">
        <f>'[2]01'!I17</f>
        <v>0</v>
      </c>
      <c r="I15" s="196">
        <f>'[2]01'!J17</f>
        <v>0</v>
      </c>
      <c r="J15" s="196">
        <f>'[2]01'!K17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'[2]01'!B18</f>
        <v>42</v>
      </c>
      <c r="C16" s="196">
        <f>'[2]01'!C18</f>
        <v>30</v>
      </c>
      <c r="D16" s="196">
        <f>'[2]01'!D18</f>
        <v>0</v>
      </c>
      <c r="E16" s="196">
        <f>'[2]01'!E18</f>
        <v>0</v>
      </c>
      <c r="F16" s="15">
        <f t="shared" si="6"/>
        <v>72</v>
      </c>
      <c r="G16" s="195">
        <f>'[2]01'!H18</f>
        <v>35</v>
      </c>
      <c r="H16" s="196">
        <f>'[2]01'!I18</f>
        <v>0</v>
      </c>
      <c r="I16" s="196">
        <f>'[2]01'!J18</f>
        <v>0</v>
      </c>
      <c r="J16" s="196">
        <f>'[2]01'!K18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'[2]01'!B19</f>
        <v>42</v>
      </c>
      <c r="C17" s="196">
        <f>'[2]01'!C19</f>
        <v>30</v>
      </c>
      <c r="D17" s="196">
        <f>'[2]01'!D19</f>
        <v>0</v>
      </c>
      <c r="E17" s="196">
        <f>'[2]01'!E19</f>
        <v>0</v>
      </c>
      <c r="F17" s="15">
        <f t="shared" si="6"/>
        <v>72</v>
      </c>
      <c r="G17" s="195">
        <f>'[2]01'!H19</f>
        <v>35</v>
      </c>
      <c r="H17" s="196">
        <f>'[2]01'!I19</f>
        <v>0</v>
      </c>
      <c r="I17" s="196">
        <f>'[2]01'!J19</f>
        <v>0</v>
      </c>
      <c r="J17" s="196">
        <f>'[2]01'!K19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'[2]01'!B20</f>
        <v>42</v>
      </c>
      <c r="C18" s="196">
        <f>'[2]01'!C20</f>
        <v>30</v>
      </c>
      <c r="D18" s="196">
        <f>'[2]01'!D20</f>
        <v>0</v>
      </c>
      <c r="E18" s="196">
        <f>'[2]01'!E20</f>
        <v>0</v>
      </c>
      <c r="F18" s="15">
        <f t="shared" si="6"/>
        <v>72</v>
      </c>
      <c r="G18" s="195">
        <f>'[2]01'!H20</f>
        <v>35</v>
      </c>
      <c r="H18" s="196">
        <f>'[2]01'!I20</f>
        <v>0</v>
      </c>
      <c r="I18" s="196">
        <f>'[2]01'!J20</f>
        <v>0</v>
      </c>
      <c r="J18" s="196">
        <f>'[2]01'!K20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'[2]01'!B21</f>
        <v>42</v>
      </c>
      <c r="C19" s="196">
        <f>'[2]01'!C21</f>
        <v>30</v>
      </c>
      <c r="D19" s="196">
        <f>'[2]01'!D21</f>
        <v>0</v>
      </c>
      <c r="E19" s="196">
        <f>'[2]01'!E21</f>
        <v>0</v>
      </c>
      <c r="F19" s="15">
        <f t="shared" si="6"/>
        <v>72</v>
      </c>
      <c r="G19" s="195">
        <f>'[2]01'!H21</f>
        <v>35</v>
      </c>
      <c r="H19" s="196">
        <f>'[2]01'!I21</f>
        <v>0</v>
      </c>
      <c r="I19" s="196">
        <f>'[2]01'!J21</f>
        <v>0</v>
      </c>
      <c r="J19" s="196">
        <f>'[2]01'!K21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'[2]01'!B22</f>
        <v>42</v>
      </c>
      <c r="C20" s="196">
        <f>'[2]01'!C22</f>
        <v>30</v>
      </c>
      <c r="D20" s="196">
        <f>'[2]01'!D22</f>
        <v>0</v>
      </c>
      <c r="E20" s="196">
        <f>'[2]01'!E22</f>
        <v>0</v>
      </c>
      <c r="F20" s="15">
        <f t="shared" si="6"/>
        <v>72</v>
      </c>
      <c r="G20" s="195">
        <f>'[2]01'!H22</f>
        <v>35</v>
      </c>
      <c r="H20" s="196">
        <f>'[2]01'!I22</f>
        <v>0</v>
      </c>
      <c r="I20" s="196">
        <f>'[2]01'!J22</f>
        <v>0</v>
      </c>
      <c r="J20" s="196">
        <f>'[2]01'!K22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'[2]01'!B23</f>
        <v>42</v>
      </c>
      <c r="C21" s="196">
        <f>'[2]01'!C23</f>
        <v>30</v>
      </c>
      <c r="D21" s="196">
        <f>'[2]01'!D23</f>
        <v>0</v>
      </c>
      <c r="E21" s="196">
        <f>'[2]01'!E23</f>
        <v>0</v>
      </c>
      <c r="F21" s="15">
        <f t="shared" si="6"/>
        <v>72</v>
      </c>
      <c r="G21" s="195">
        <f>'[2]01'!H23</f>
        <v>35</v>
      </c>
      <c r="H21" s="196">
        <f>'[2]01'!I23</f>
        <v>0</v>
      </c>
      <c r="I21" s="196">
        <f>'[2]01'!J23</f>
        <v>0</v>
      </c>
      <c r="J21" s="196">
        <f>'[2]01'!K23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'[2]01'!B24</f>
        <v>42</v>
      </c>
      <c r="C22" s="196">
        <f>'[2]01'!C24</f>
        <v>30</v>
      </c>
      <c r="D22" s="196">
        <f>'[2]01'!D24</f>
        <v>0</v>
      </c>
      <c r="E22" s="196">
        <f>'[2]01'!E24</f>
        <v>0</v>
      </c>
      <c r="F22" s="15">
        <f t="shared" si="6"/>
        <v>72</v>
      </c>
      <c r="G22" s="195">
        <f>'[2]01'!H24</f>
        <v>35</v>
      </c>
      <c r="H22" s="196">
        <f>'[2]01'!I24</f>
        <v>0</v>
      </c>
      <c r="I22" s="196">
        <f>'[2]01'!J24</f>
        <v>0</v>
      </c>
      <c r="J22" s="196">
        <f>'[2]01'!K24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'[2]01'!B25</f>
        <v>42</v>
      </c>
      <c r="C23" s="196">
        <f>'[2]01'!C25</f>
        <v>30</v>
      </c>
      <c r="D23" s="196">
        <f>'[2]01'!D25</f>
        <v>0</v>
      </c>
      <c r="E23" s="196">
        <f>'[2]01'!E25</f>
        <v>0</v>
      </c>
      <c r="F23" s="15">
        <f t="shared" si="6"/>
        <v>72</v>
      </c>
      <c r="G23" s="195">
        <f>'[2]01'!H25</f>
        <v>35</v>
      </c>
      <c r="H23" s="196">
        <f>'[2]01'!I25</f>
        <v>0</v>
      </c>
      <c r="I23" s="196">
        <f>'[2]01'!J25</f>
        <v>0</v>
      </c>
      <c r="J23" s="196">
        <f>'[2]01'!K25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'[2]01'!B26</f>
        <v>42</v>
      </c>
      <c r="C24" s="196">
        <f>'[2]01'!C26</f>
        <v>30</v>
      </c>
      <c r="D24" s="196">
        <f>'[2]01'!D26</f>
        <v>0</v>
      </c>
      <c r="E24" s="196">
        <f>'[2]01'!E26</f>
        <v>0</v>
      </c>
      <c r="F24" s="15">
        <f t="shared" si="6"/>
        <v>72</v>
      </c>
      <c r="G24" s="195">
        <f>'[2]01'!H26</f>
        <v>35</v>
      </c>
      <c r="H24" s="196">
        <f>'[2]01'!I26</f>
        <v>0</v>
      </c>
      <c r="I24" s="196">
        <f>'[2]01'!J26</f>
        <v>0</v>
      </c>
      <c r="J24" s="196">
        <f>'[2]01'!K26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'[2]01'!B27</f>
        <v>42</v>
      </c>
      <c r="C25" s="196">
        <f>'[2]01'!C27</f>
        <v>30</v>
      </c>
      <c r="D25" s="196">
        <f>'[2]01'!D27</f>
        <v>0</v>
      </c>
      <c r="E25" s="196">
        <f>'[2]01'!E27</f>
        <v>0</v>
      </c>
      <c r="F25" s="15">
        <f t="shared" si="6"/>
        <v>72</v>
      </c>
      <c r="G25" s="195">
        <f>'[2]01'!H27</f>
        <v>35</v>
      </c>
      <c r="H25" s="196">
        <f>'[2]01'!I27</f>
        <v>0</v>
      </c>
      <c r="I25" s="196">
        <f>'[2]01'!J27</f>
        <v>0</v>
      </c>
      <c r="J25" s="196">
        <f>'[2]01'!K27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'[2]01'!B28</f>
        <v>42</v>
      </c>
      <c r="C26" s="196">
        <f>'[2]01'!C28</f>
        <v>30</v>
      </c>
      <c r="D26" s="196">
        <f>'[2]01'!D28</f>
        <v>0</v>
      </c>
      <c r="E26" s="196">
        <f>'[2]01'!E28</f>
        <v>0</v>
      </c>
      <c r="F26" s="15">
        <f t="shared" si="6"/>
        <v>72</v>
      </c>
      <c r="G26" s="195">
        <f>'[2]01'!H28</f>
        <v>35</v>
      </c>
      <c r="H26" s="196">
        <f>'[2]01'!I28</f>
        <v>0</v>
      </c>
      <c r="I26" s="196">
        <f>'[2]01'!J28</f>
        <v>0</v>
      </c>
      <c r="J26" s="196">
        <f>'[2]01'!K28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'[2]01'!B29</f>
        <v>42</v>
      </c>
      <c r="C27" s="196">
        <f>'[2]01'!C29</f>
        <v>30</v>
      </c>
      <c r="D27" s="196">
        <f>'[2]01'!D29</f>
        <v>0</v>
      </c>
      <c r="E27" s="196">
        <f>'[2]01'!E29</f>
        <v>0</v>
      </c>
      <c r="F27" s="15">
        <f t="shared" si="6"/>
        <v>72</v>
      </c>
      <c r="G27" s="195">
        <f>'[2]01'!H29</f>
        <v>35</v>
      </c>
      <c r="H27" s="196">
        <f>'[2]01'!I29</f>
        <v>0</v>
      </c>
      <c r="I27" s="196">
        <f>'[2]01'!J29</f>
        <v>0</v>
      </c>
      <c r="J27" s="196">
        <f>'[2]01'!K29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'[2]01'!B30</f>
        <v>42</v>
      </c>
      <c r="C28" s="196">
        <f>'[2]01'!C30</f>
        <v>30</v>
      </c>
      <c r="D28" s="196">
        <f>'[2]01'!D30</f>
        <v>0</v>
      </c>
      <c r="E28" s="196">
        <f>'[2]01'!E30</f>
        <v>0</v>
      </c>
      <c r="F28" s="15">
        <f t="shared" si="6"/>
        <v>72</v>
      </c>
      <c r="G28" s="195">
        <f>'[2]01'!H30</f>
        <v>35</v>
      </c>
      <c r="H28" s="196">
        <f>'[2]01'!I30</f>
        <v>0</v>
      </c>
      <c r="I28" s="196">
        <f>'[2]01'!J30</f>
        <v>0</v>
      </c>
      <c r="J28" s="196">
        <f>'[2]01'!K30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'[2]01'!B31</f>
        <v>42</v>
      </c>
      <c r="C29" s="196">
        <f>'[2]01'!C31</f>
        <v>30</v>
      </c>
      <c r="D29" s="196">
        <f>'[2]01'!D31</f>
        <v>0</v>
      </c>
      <c r="E29" s="196">
        <f>'[2]01'!E31</f>
        <v>0</v>
      </c>
      <c r="F29" s="15">
        <f t="shared" si="6"/>
        <v>72</v>
      </c>
      <c r="G29" s="195">
        <f>'[2]01'!H31</f>
        <v>35</v>
      </c>
      <c r="H29" s="196">
        <f>'[2]01'!I31</f>
        <v>0</v>
      </c>
      <c r="I29" s="196">
        <f>'[2]01'!J31</f>
        <v>0</v>
      </c>
      <c r="J29" s="196">
        <f>'[2]01'!K31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'[2]01'!B32</f>
        <v>42</v>
      </c>
      <c r="C30" s="196">
        <f>'[2]01'!C32</f>
        <v>30</v>
      </c>
      <c r="D30" s="196">
        <f>'[2]01'!D32</f>
        <v>0</v>
      </c>
      <c r="E30" s="196">
        <f>'[2]01'!E32</f>
        <v>0</v>
      </c>
      <c r="F30" s="15">
        <f t="shared" si="6"/>
        <v>72</v>
      </c>
      <c r="G30" s="195">
        <f>'[2]01'!H32</f>
        <v>35</v>
      </c>
      <c r="H30" s="196">
        <f>'[2]01'!I32</f>
        <v>0</v>
      </c>
      <c r="I30" s="196">
        <f>'[2]01'!J32</f>
        <v>0</v>
      </c>
      <c r="J30" s="196">
        <f>'[2]01'!K32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'[2]01'!B33</f>
        <v>42</v>
      </c>
      <c r="C31" s="196">
        <f>'[2]01'!C33</f>
        <v>30</v>
      </c>
      <c r="D31" s="196">
        <f>'[2]01'!D33</f>
        <v>0</v>
      </c>
      <c r="E31" s="196">
        <f>'[2]01'!E33</f>
        <v>0</v>
      </c>
      <c r="F31" s="15">
        <f t="shared" si="6"/>
        <v>72</v>
      </c>
      <c r="G31" s="195">
        <f>'[2]01'!H33</f>
        <v>35</v>
      </c>
      <c r="H31" s="196">
        <f>'[2]01'!I33</f>
        <v>0</v>
      </c>
      <c r="I31" s="196">
        <f>'[2]01'!J33</f>
        <v>0</v>
      </c>
      <c r="J31" s="196">
        <f>'[2]01'!K33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'[2]01'!B34</f>
        <v>42</v>
      </c>
      <c r="C32" s="196">
        <f>'[2]01'!C34</f>
        <v>30</v>
      </c>
      <c r="D32" s="196">
        <f>'[2]01'!D34</f>
        <v>0</v>
      </c>
      <c r="E32" s="196">
        <f>'[2]01'!E34</f>
        <v>0</v>
      </c>
      <c r="F32" s="15">
        <f t="shared" si="6"/>
        <v>72</v>
      </c>
      <c r="G32" s="195">
        <f>'[2]01'!H34</f>
        <v>35</v>
      </c>
      <c r="H32" s="196">
        <f>'[2]01'!I34</f>
        <v>0</v>
      </c>
      <c r="I32" s="196">
        <f>'[2]01'!J34</f>
        <v>0</v>
      </c>
      <c r="J32" s="196">
        <f>'[2]01'!K34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'[2]01'!B35</f>
        <v>42</v>
      </c>
      <c r="C33" s="196">
        <f>'[2]01'!C35</f>
        <v>30</v>
      </c>
      <c r="D33" s="196">
        <f>'[2]01'!D35</f>
        <v>0</v>
      </c>
      <c r="E33" s="196">
        <f>'[2]01'!E35</f>
        <v>0</v>
      </c>
      <c r="F33" s="15">
        <f t="shared" si="6"/>
        <v>72</v>
      </c>
      <c r="G33" s="195">
        <f>'[2]01'!H35</f>
        <v>35</v>
      </c>
      <c r="H33" s="196">
        <f>'[2]01'!I35</f>
        <v>0</v>
      </c>
      <c r="I33" s="196">
        <f>'[2]01'!J35</f>
        <v>0</v>
      </c>
      <c r="J33" s="196">
        <f>'[2]01'!K35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'[2]01'!B36</f>
        <v>42</v>
      </c>
      <c r="C34" s="196">
        <f>'[2]01'!C36</f>
        <v>30</v>
      </c>
      <c r="D34" s="196">
        <f>'[2]01'!D36</f>
        <v>0</v>
      </c>
      <c r="E34" s="196">
        <f>'[2]01'!E36</f>
        <v>0</v>
      </c>
      <c r="F34" s="15">
        <f t="shared" si="6"/>
        <v>72</v>
      </c>
      <c r="G34" s="195">
        <f>'[2]01'!H36</f>
        <v>35</v>
      </c>
      <c r="H34" s="196">
        <f>'[2]01'!I36</f>
        <v>0</v>
      </c>
      <c r="I34" s="196">
        <f>'[2]01'!J36</f>
        <v>0</v>
      </c>
      <c r="J34" s="196">
        <f>'[2]01'!K36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'[2]01'!B37</f>
        <v>42</v>
      </c>
      <c r="C35" s="196">
        <f>'[2]01'!C37</f>
        <v>30</v>
      </c>
      <c r="D35" s="196">
        <f>'[2]01'!D37</f>
        <v>0</v>
      </c>
      <c r="E35" s="196">
        <f>'[2]01'!E37</f>
        <v>0</v>
      </c>
      <c r="F35" s="15">
        <f t="shared" si="6"/>
        <v>72</v>
      </c>
      <c r="G35" s="195">
        <f>'[2]01'!H37</f>
        <v>35</v>
      </c>
      <c r="H35" s="196">
        <f>'[2]01'!I37</f>
        <v>0</v>
      </c>
      <c r="I35" s="196">
        <f>'[2]01'!J37</f>
        <v>0</v>
      </c>
      <c r="J35" s="196">
        <f>'[2]01'!K37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'[2]01'!B38</f>
        <v>42</v>
      </c>
      <c r="C36" s="196">
        <f>'[2]01'!C38</f>
        <v>30</v>
      </c>
      <c r="D36" s="196">
        <f>'[2]01'!D38</f>
        <v>0</v>
      </c>
      <c r="E36" s="196">
        <f>'[2]01'!E38</f>
        <v>0</v>
      </c>
      <c r="F36" s="15">
        <f t="shared" si="6"/>
        <v>72</v>
      </c>
      <c r="G36" s="195">
        <f>'[2]01'!H38</f>
        <v>34</v>
      </c>
      <c r="H36" s="196">
        <f>'[2]01'!I38</f>
        <v>0</v>
      </c>
      <c r="I36" s="196">
        <f>'[2]01'!J38</f>
        <v>0</v>
      </c>
      <c r="J36" s="196">
        <f>'[2]01'!K38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'[2]01'!B39</f>
        <v>42</v>
      </c>
      <c r="C37" s="196">
        <f>'[2]01'!C39</f>
        <v>30</v>
      </c>
      <c r="D37" s="196">
        <f>'[2]01'!D39</f>
        <v>0</v>
      </c>
      <c r="E37" s="196">
        <f>'[2]01'!E39</f>
        <v>0</v>
      </c>
      <c r="F37" s="15">
        <f t="shared" si="6"/>
        <v>72</v>
      </c>
      <c r="G37" s="195">
        <f>'[2]01'!H39</f>
        <v>34</v>
      </c>
      <c r="H37" s="196">
        <f>'[2]01'!I39</f>
        <v>0</v>
      </c>
      <c r="I37" s="196">
        <f>'[2]01'!J39</f>
        <v>0</v>
      </c>
      <c r="J37" s="196">
        <f>'[2]01'!K39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'[2]01'!B40</f>
        <v>42</v>
      </c>
      <c r="C38" s="196">
        <f>'[2]01'!C40</f>
        <v>30</v>
      </c>
      <c r="D38" s="196">
        <f>'[2]01'!D40</f>
        <v>0</v>
      </c>
      <c r="E38" s="196">
        <f>'[2]01'!E40</f>
        <v>0</v>
      </c>
      <c r="F38" s="15">
        <f t="shared" si="6"/>
        <v>72</v>
      </c>
      <c r="G38" s="195">
        <f>'[2]01'!H40</f>
        <v>34</v>
      </c>
      <c r="H38" s="196">
        <f>'[2]01'!I40</f>
        <v>0</v>
      </c>
      <c r="I38" s="196">
        <f>'[2]01'!J40</f>
        <v>0</v>
      </c>
      <c r="J38" s="196">
        <f>'[2]01'!K40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'[2]01'!B41</f>
        <v>42</v>
      </c>
      <c r="C39" s="196">
        <f>'[2]01'!C41</f>
        <v>30</v>
      </c>
      <c r="D39" s="196">
        <f>'[2]01'!D41</f>
        <v>0</v>
      </c>
      <c r="E39" s="196">
        <f>'[2]01'!E41</f>
        <v>0</v>
      </c>
      <c r="F39" s="15">
        <f t="shared" si="6"/>
        <v>72</v>
      </c>
      <c r="G39" s="195">
        <f>'[2]01'!H41</f>
        <v>34</v>
      </c>
      <c r="H39" s="196">
        <f>'[2]01'!I41</f>
        <v>0</v>
      </c>
      <c r="I39" s="196">
        <f>'[2]01'!J41</f>
        <v>0</v>
      </c>
      <c r="J39" s="196">
        <f>'[2]01'!K41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'[2]01'!B42</f>
        <v>42</v>
      </c>
      <c r="C40" s="196">
        <f>'[2]01'!C42</f>
        <v>30</v>
      </c>
      <c r="D40" s="196">
        <f>'[2]01'!D42</f>
        <v>0</v>
      </c>
      <c r="E40" s="196">
        <f>'[2]01'!E42</f>
        <v>0</v>
      </c>
      <c r="F40" s="15">
        <f t="shared" si="6"/>
        <v>72</v>
      </c>
      <c r="G40" s="195">
        <f>'[2]01'!H42</f>
        <v>34</v>
      </c>
      <c r="H40" s="196">
        <f>'[2]01'!I42</f>
        <v>0</v>
      </c>
      <c r="I40" s="196">
        <f>'[2]01'!J42</f>
        <v>0</v>
      </c>
      <c r="J40" s="196">
        <f>'[2]01'!K42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'[2]01'!B43</f>
        <v>42</v>
      </c>
      <c r="C41" s="196">
        <f>'[2]01'!C43</f>
        <v>30</v>
      </c>
      <c r="D41" s="196">
        <f>'[2]01'!D43</f>
        <v>0</v>
      </c>
      <c r="E41" s="196">
        <f>'[2]01'!E43</f>
        <v>0</v>
      </c>
      <c r="F41" s="15">
        <f t="shared" si="6"/>
        <v>72</v>
      </c>
      <c r="G41" s="195">
        <f>'[2]01'!H43</f>
        <v>34</v>
      </c>
      <c r="H41" s="196">
        <f>'[2]01'!I43</f>
        <v>0</v>
      </c>
      <c r="I41" s="196">
        <f>'[2]01'!J43</f>
        <v>0</v>
      </c>
      <c r="J41" s="196">
        <f>'[2]01'!K43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'[2]01'!B44</f>
        <v>42</v>
      </c>
      <c r="C42" s="196">
        <f>'[2]01'!C44</f>
        <v>30</v>
      </c>
      <c r="D42" s="196">
        <f>'[2]01'!D44</f>
        <v>0</v>
      </c>
      <c r="E42" s="196">
        <f>'[2]01'!E44</f>
        <v>0</v>
      </c>
      <c r="F42" s="15">
        <f t="shared" si="6"/>
        <v>72</v>
      </c>
      <c r="G42" s="195">
        <f>'[2]01'!H44</f>
        <v>34</v>
      </c>
      <c r="H42" s="196">
        <f>'[2]01'!I44</f>
        <v>0</v>
      </c>
      <c r="I42" s="196">
        <f>'[2]01'!J44</f>
        <v>0</v>
      </c>
      <c r="J42" s="196">
        <f>'[2]01'!K44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'[2]01'!B45</f>
        <v>42</v>
      </c>
      <c r="C43" s="196">
        <f>'[2]01'!C45</f>
        <v>30</v>
      </c>
      <c r="D43" s="196">
        <f>'[2]01'!D45</f>
        <v>0</v>
      </c>
      <c r="E43" s="196">
        <f>'[2]01'!E45</f>
        <v>0</v>
      </c>
      <c r="F43" s="15">
        <f t="shared" si="6"/>
        <v>72</v>
      </c>
      <c r="G43" s="195">
        <f>'[2]01'!H45</f>
        <v>33</v>
      </c>
      <c r="H43" s="196">
        <f>'[2]01'!I45</f>
        <v>0</v>
      </c>
      <c r="I43" s="196">
        <f>'[2]01'!J45</f>
        <v>0</v>
      </c>
      <c r="J43" s="196">
        <f>'[2]01'!K45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5">
        <f>'[2]01'!B46</f>
        <v>42</v>
      </c>
      <c r="C44" s="196">
        <f>'[2]01'!C46</f>
        <v>30</v>
      </c>
      <c r="D44" s="196">
        <f>'[2]01'!D46</f>
        <v>0</v>
      </c>
      <c r="E44" s="196">
        <f>'[2]01'!E46</f>
        <v>0</v>
      </c>
      <c r="F44" s="15">
        <f t="shared" si="6"/>
        <v>72</v>
      </c>
      <c r="G44" s="195">
        <f>'[2]01'!H46</f>
        <v>33</v>
      </c>
      <c r="H44" s="196">
        <f>'[2]01'!I46</f>
        <v>0</v>
      </c>
      <c r="I44" s="196">
        <f>'[2]01'!J46</f>
        <v>0</v>
      </c>
      <c r="J44" s="196">
        <f>'[2]01'!K46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5">
        <f>'[2]01'!B47</f>
        <v>42</v>
      </c>
      <c r="C45" s="196">
        <f>'[2]01'!C47</f>
        <v>30</v>
      </c>
      <c r="D45" s="196">
        <f>'[2]01'!D47</f>
        <v>0</v>
      </c>
      <c r="E45" s="196">
        <f>'[2]01'!E47</f>
        <v>0</v>
      </c>
      <c r="F45" s="15">
        <f t="shared" si="6"/>
        <v>72</v>
      </c>
      <c r="G45" s="195">
        <f>'[2]01'!H47</f>
        <v>33</v>
      </c>
      <c r="H45" s="196">
        <f>'[2]01'!I47</f>
        <v>0</v>
      </c>
      <c r="I45" s="196">
        <f>'[2]01'!J47</f>
        <v>0</v>
      </c>
      <c r="J45" s="196">
        <f>'[2]01'!K47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5">
        <f>'[2]01'!B48</f>
        <v>42</v>
      </c>
      <c r="C46" s="196">
        <f>'[2]01'!C48</f>
        <v>30</v>
      </c>
      <c r="D46" s="196">
        <f>'[2]01'!D48</f>
        <v>0</v>
      </c>
      <c r="E46" s="196">
        <f>'[2]01'!E48</f>
        <v>0</v>
      </c>
      <c r="F46" s="15">
        <f t="shared" si="6"/>
        <v>72</v>
      </c>
      <c r="G46" s="195">
        <f>'[2]01'!H48</f>
        <v>33</v>
      </c>
      <c r="H46" s="196">
        <f>'[2]01'!I48</f>
        <v>0</v>
      </c>
      <c r="I46" s="196">
        <f>'[2]01'!J48</f>
        <v>0</v>
      </c>
      <c r="J46" s="196">
        <f>'[2]01'!K48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5">
        <f>'[2]01'!B49</f>
        <v>42</v>
      </c>
      <c r="C47" s="196">
        <f>'[2]01'!C49</f>
        <v>30</v>
      </c>
      <c r="D47" s="196">
        <f>'[2]01'!D49</f>
        <v>0</v>
      </c>
      <c r="E47" s="196">
        <f>'[2]01'!E49</f>
        <v>0</v>
      </c>
      <c r="F47" s="15">
        <f t="shared" si="6"/>
        <v>72</v>
      </c>
      <c r="G47" s="195">
        <f>'[2]01'!H49</f>
        <v>33</v>
      </c>
      <c r="H47" s="196">
        <f>'[2]01'!I49</f>
        <v>0</v>
      </c>
      <c r="I47" s="196">
        <f>'[2]01'!J49</f>
        <v>0</v>
      </c>
      <c r="J47" s="196">
        <f>'[2]01'!K49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5">
        <f>'[2]01'!B50</f>
        <v>42</v>
      </c>
      <c r="C48" s="196">
        <f>'[2]01'!C50</f>
        <v>30</v>
      </c>
      <c r="D48" s="196">
        <f>'[2]01'!D50</f>
        <v>0</v>
      </c>
      <c r="E48" s="196">
        <f>'[2]01'!E50</f>
        <v>0</v>
      </c>
      <c r="F48" s="15">
        <f t="shared" si="6"/>
        <v>72</v>
      </c>
      <c r="G48" s="195">
        <f>'[2]01'!H50</f>
        <v>33</v>
      </c>
      <c r="H48" s="196">
        <f>'[2]01'!I50</f>
        <v>0</v>
      </c>
      <c r="I48" s="196">
        <f>'[2]01'!J50</f>
        <v>0</v>
      </c>
      <c r="J48" s="196">
        <f>'[2]01'!K50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5">
        <f>'[2]01'!B51</f>
        <v>42</v>
      </c>
      <c r="C49" s="196">
        <f>'[2]01'!C51</f>
        <v>30</v>
      </c>
      <c r="D49" s="196">
        <f>'[2]01'!D51</f>
        <v>0</v>
      </c>
      <c r="E49" s="196">
        <f>'[2]01'!E51</f>
        <v>0</v>
      </c>
      <c r="F49" s="15">
        <f t="shared" si="6"/>
        <v>72</v>
      </c>
      <c r="G49" s="195">
        <f>'[2]01'!H51</f>
        <v>33</v>
      </c>
      <c r="H49" s="196">
        <f>'[2]01'!I51</f>
        <v>0</v>
      </c>
      <c r="I49" s="196">
        <f>'[2]01'!J51</f>
        <v>0</v>
      </c>
      <c r="J49" s="196">
        <f>'[2]01'!K51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5">
        <f>'[2]01'!B52</f>
        <v>42</v>
      </c>
      <c r="C50" s="196">
        <f>'[2]01'!C52</f>
        <v>30</v>
      </c>
      <c r="D50" s="196">
        <f>'[2]01'!D52</f>
        <v>0</v>
      </c>
      <c r="E50" s="196">
        <f>'[2]01'!E52</f>
        <v>0</v>
      </c>
      <c r="F50" s="15">
        <f t="shared" si="6"/>
        <v>72</v>
      </c>
      <c r="G50" s="195">
        <f>'[2]01'!H52</f>
        <v>33</v>
      </c>
      <c r="H50" s="196">
        <f>'[2]01'!I52</f>
        <v>0</v>
      </c>
      <c r="I50" s="196">
        <f>'[2]01'!J52</f>
        <v>0</v>
      </c>
      <c r="J50" s="196">
        <f>'[2]01'!K52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5">
        <f>'[2]01'!B53</f>
        <v>42</v>
      </c>
      <c r="C51" s="196">
        <f>'[2]01'!C53</f>
        <v>30</v>
      </c>
      <c r="D51" s="196">
        <f>'[2]01'!D53</f>
        <v>0</v>
      </c>
      <c r="E51" s="196">
        <f>'[2]01'!E53</f>
        <v>0</v>
      </c>
      <c r="F51" s="15">
        <f t="shared" si="6"/>
        <v>72</v>
      </c>
      <c r="G51" s="195">
        <f>'[2]01'!H53</f>
        <v>32</v>
      </c>
      <c r="H51" s="196">
        <f>'[2]01'!I53</f>
        <v>0</v>
      </c>
      <c r="I51" s="196">
        <f>'[2]01'!J53</f>
        <v>0</v>
      </c>
      <c r="J51" s="196">
        <f>'[2]01'!K53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5">
        <f>'[2]01'!B54</f>
        <v>42</v>
      </c>
      <c r="C52" s="196">
        <f>'[2]01'!C54</f>
        <v>30</v>
      </c>
      <c r="D52" s="196">
        <f>'[2]01'!D54</f>
        <v>0</v>
      </c>
      <c r="E52" s="196">
        <f>'[2]01'!E54</f>
        <v>0</v>
      </c>
      <c r="F52" s="15">
        <f t="shared" si="6"/>
        <v>72</v>
      </c>
      <c r="G52" s="195">
        <f>'[2]01'!H54</f>
        <v>32</v>
      </c>
      <c r="H52" s="196">
        <f>'[2]01'!I54</f>
        <v>0</v>
      </c>
      <c r="I52" s="196">
        <f>'[2]01'!J54</f>
        <v>0</v>
      </c>
      <c r="J52" s="196">
        <f>'[2]01'!K54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5">
        <f>'[2]01'!B55</f>
        <v>42</v>
      </c>
      <c r="C53" s="196">
        <f>'[2]01'!C55</f>
        <v>30</v>
      </c>
      <c r="D53" s="196">
        <f>'[2]01'!D55</f>
        <v>0</v>
      </c>
      <c r="E53" s="196">
        <f>'[2]01'!E55</f>
        <v>0</v>
      </c>
      <c r="F53" s="15">
        <f t="shared" si="6"/>
        <v>72</v>
      </c>
      <c r="G53" s="195">
        <f>'[2]01'!H55</f>
        <v>32</v>
      </c>
      <c r="H53" s="196">
        <f>'[2]01'!I55</f>
        <v>0</v>
      </c>
      <c r="I53" s="196">
        <f>'[2]01'!J55</f>
        <v>0</v>
      </c>
      <c r="J53" s="196">
        <f>'[2]01'!K55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5">
        <f>'[2]01'!B56</f>
        <v>42</v>
      </c>
      <c r="C54" s="196">
        <f>'[2]01'!C56</f>
        <v>30</v>
      </c>
      <c r="D54" s="196">
        <f>'[2]01'!D56</f>
        <v>0</v>
      </c>
      <c r="E54" s="196">
        <f>'[2]01'!E56</f>
        <v>0</v>
      </c>
      <c r="F54" s="15">
        <f t="shared" si="6"/>
        <v>72</v>
      </c>
      <c r="G54" s="195">
        <f>'[2]01'!H56</f>
        <v>32</v>
      </c>
      <c r="H54" s="196">
        <f>'[2]01'!I56</f>
        <v>0</v>
      </c>
      <c r="I54" s="196">
        <f>'[2]01'!J56</f>
        <v>0</v>
      </c>
      <c r="J54" s="196">
        <f>'[2]01'!K56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5">
        <f>'[2]01'!B57</f>
        <v>42</v>
      </c>
      <c r="C55" s="196">
        <f>'[2]01'!C57</f>
        <v>30</v>
      </c>
      <c r="D55" s="196">
        <f>'[2]01'!D57</f>
        <v>0</v>
      </c>
      <c r="E55" s="196">
        <f>'[2]01'!E57</f>
        <v>0</v>
      </c>
      <c r="F55" s="15">
        <f t="shared" si="6"/>
        <v>72</v>
      </c>
      <c r="G55" s="195">
        <f>'[2]01'!H57</f>
        <v>32</v>
      </c>
      <c r="H55" s="196">
        <f>'[2]01'!I57</f>
        <v>0</v>
      </c>
      <c r="I55" s="196">
        <f>'[2]01'!J57</f>
        <v>0</v>
      </c>
      <c r="J55" s="196">
        <f>'[2]01'!K57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5">
        <f>'[2]01'!B58</f>
        <v>42</v>
      </c>
      <c r="C56" s="196">
        <f>'[2]01'!C58</f>
        <v>30</v>
      </c>
      <c r="D56" s="196">
        <f>'[2]01'!D58</f>
        <v>0</v>
      </c>
      <c r="E56" s="196">
        <f>'[2]01'!E58</f>
        <v>0</v>
      </c>
      <c r="F56" s="15">
        <f t="shared" si="6"/>
        <v>72</v>
      </c>
      <c r="G56" s="195">
        <f>'[2]01'!H58</f>
        <v>32</v>
      </c>
      <c r="H56" s="196">
        <f>'[2]01'!I58</f>
        <v>0</v>
      </c>
      <c r="I56" s="196">
        <f>'[2]01'!J58</f>
        <v>0</v>
      </c>
      <c r="J56" s="196">
        <f>'[2]01'!K58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5">
        <f>'[2]01'!B59</f>
        <v>42</v>
      </c>
      <c r="C57" s="196">
        <f>'[2]01'!C59</f>
        <v>30</v>
      </c>
      <c r="D57" s="196">
        <f>'[2]01'!D59</f>
        <v>0</v>
      </c>
      <c r="E57" s="196">
        <f>'[2]01'!E59</f>
        <v>0</v>
      </c>
      <c r="F57" s="15">
        <f t="shared" si="6"/>
        <v>72</v>
      </c>
      <c r="G57" s="195">
        <f>'[2]01'!H59</f>
        <v>32</v>
      </c>
      <c r="H57" s="196">
        <f>'[2]01'!I59</f>
        <v>0</v>
      </c>
      <c r="I57" s="196">
        <f>'[2]01'!J59</f>
        <v>0</v>
      </c>
      <c r="J57" s="196">
        <f>'[2]01'!K59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'[2]01'!B60</f>
        <v>42</v>
      </c>
      <c r="C58" s="196">
        <f>'[2]01'!C60</f>
        <v>30</v>
      </c>
      <c r="D58" s="196">
        <f>'[2]01'!D60</f>
        <v>0</v>
      </c>
      <c r="E58" s="196">
        <f>'[2]01'!E60</f>
        <v>0</v>
      </c>
      <c r="F58" s="15">
        <f t="shared" si="6"/>
        <v>72</v>
      </c>
      <c r="G58" s="195">
        <f>'[2]01'!H60</f>
        <v>32</v>
      </c>
      <c r="H58" s="196">
        <f>'[2]01'!I60</f>
        <v>0</v>
      </c>
      <c r="I58" s="196">
        <f>'[2]01'!J60</f>
        <v>0</v>
      </c>
      <c r="J58" s="196">
        <f>'[2]01'!K60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'[2]01'!B61</f>
        <v>42</v>
      </c>
      <c r="C59" s="196">
        <f>'[2]01'!C61</f>
        <v>30</v>
      </c>
      <c r="D59" s="196">
        <f>'[2]01'!D61</f>
        <v>0</v>
      </c>
      <c r="E59" s="196">
        <f>'[2]01'!E61</f>
        <v>0</v>
      </c>
      <c r="F59" s="15">
        <f t="shared" si="6"/>
        <v>72</v>
      </c>
      <c r="G59" s="195">
        <f>'[2]01'!H61</f>
        <v>32</v>
      </c>
      <c r="H59" s="196">
        <f>'[2]01'!I61</f>
        <v>0</v>
      </c>
      <c r="I59" s="196">
        <f>'[2]01'!J61</f>
        <v>0</v>
      </c>
      <c r="J59" s="196">
        <f>'[2]01'!K61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'[2]01'!B62</f>
        <v>42</v>
      </c>
      <c r="C60" s="196">
        <f>'[2]01'!C62</f>
        <v>30</v>
      </c>
      <c r="D60" s="196">
        <f>'[2]01'!D62</f>
        <v>0</v>
      </c>
      <c r="E60" s="196">
        <f>'[2]01'!E62</f>
        <v>0</v>
      </c>
      <c r="F60" s="15">
        <f t="shared" si="6"/>
        <v>72</v>
      </c>
      <c r="G60" s="195">
        <f>'[2]01'!H62</f>
        <v>32</v>
      </c>
      <c r="H60" s="196">
        <f>'[2]01'!I62</f>
        <v>0</v>
      </c>
      <c r="I60" s="196">
        <f>'[2]01'!J62</f>
        <v>0</v>
      </c>
      <c r="J60" s="196">
        <f>'[2]01'!K62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'[2]01'!B63</f>
        <v>42</v>
      </c>
      <c r="C61" s="196">
        <f>'[2]01'!C63</f>
        <v>30</v>
      </c>
      <c r="D61" s="196">
        <f>'[2]01'!D63</f>
        <v>0</v>
      </c>
      <c r="E61" s="196">
        <f>'[2]01'!E63</f>
        <v>0</v>
      </c>
      <c r="F61" s="15">
        <f t="shared" si="6"/>
        <v>72</v>
      </c>
      <c r="G61" s="195">
        <f>'[2]01'!H63</f>
        <v>32</v>
      </c>
      <c r="H61" s="196">
        <f>'[2]01'!I63</f>
        <v>0</v>
      </c>
      <c r="I61" s="196">
        <f>'[2]01'!J63</f>
        <v>0</v>
      </c>
      <c r="J61" s="196">
        <f>'[2]01'!K63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'[2]01'!B64</f>
        <v>42</v>
      </c>
      <c r="C62" s="196">
        <f>'[2]01'!C64</f>
        <v>30</v>
      </c>
      <c r="D62" s="196">
        <f>'[2]01'!D64</f>
        <v>0</v>
      </c>
      <c r="E62" s="196">
        <f>'[2]01'!E64</f>
        <v>0</v>
      </c>
      <c r="F62" s="15">
        <f t="shared" si="6"/>
        <v>72</v>
      </c>
      <c r="G62" s="195">
        <f>'[2]01'!H64</f>
        <v>32</v>
      </c>
      <c r="H62" s="196">
        <f>'[2]01'!I64</f>
        <v>0</v>
      </c>
      <c r="I62" s="196">
        <f>'[2]01'!J64</f>
        <v>0</v>
      </c>
      <c r="J62" s="196">
        <f>'[2]01'!K64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'[2]01'!B65</f>
        <v>42</v>
      </c>
      <c r="C63" s="196">
        <f>'[2]01'!C65</f>
        <v>30</v>
      </c>
      <c r="D63" s="196">
        <f>'[2]01'!D65</f>
        <v>0</v>
      </c>
      <c r="E63" s="196">
        <f>'[2]01'!E65</f>
        <v>0</v>
      </c>
      <c r="F63" s="15">
        <f t="shared" si="6"/>
        <v>72</v>
      </c>
      <c r="G63" s="195">
        <f>'[2]01'!H65</f>
        <v>32</v>
      </c>
      <c r="H63" s="196">
        <f>'[2]01'!I65</f>
        <v>0</v>
      </c>
      <c r="I63" s="196">
        <f>'[2]01'!J65</f>
        <v>0</v>
      </c>
      <c r="J63" s="196">
        <f>'[2]01'!K65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'[2]01'!B66</f>
        <v>42</v>
      </c>
      <c r="C64" s="196">
        <f>'[2]01'!C66</f>
        <v>30</v>
      </c>
      <c r="D64" s="196">
        <f>'[2]01'!D66</f>
        <v>0</v>
      </c>
      <c r="E64" s="196">
        <f>'[2]01'!E66</f>
        <v>0</v>
      </c>
      <c r="F64" s="15">
        <f t="shared" si="6"/>
        <v>72</v>
      </c>
      <c r="G64" s="195">
        <f>'[2]01'!H66</f>
        <v>32</v>
      </c>
      <c r="H64" s="196">
        <f>'[2]01'!I66</f>
        <v>0</v>
      </c>
      <c r="I64" s="196">
        <f>'[2]01'!J66</f>
        <v>0</v>
      </c>
      <c r="J64" s="196">
        <f>'[2]01'!K66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'[2]01'!B67</f>
        <v>42</v>
      </c>
      <c r="C65" s="196">
        <f>'[2]01'!C67</f>
        <v>30</v>
      </c>
      <c r="D65" s="196">
        <f>'[2]01'!D67</f>
        <v>0</v>
      </c>
      <c r="E65" s="196">
        <f>'[2]01'!E67</f>
        <v>0</v>
      </c>
      <c r="F65" s="15">
        <f t="shared" si="6"/>
        <v>72</v>
      </c>
      <c r="G65" s="195">
        <f>'[2]01'!H67</f>
        <v>32</v>
      </c>
      <c r="H65" s="196">
        <f>'[2]01'!I67</f>
        <v>0</v>
      </c>
      <c r="I65" s="196">
        <f>'[2]01'!J67</f>
        <v>0</v>
      </c>
      <c r="J65" s="196">
        <f>'[2]01'!K67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'[2]01'!B68</f>
        <v>42</v>
      </c>
      <c r="C66" s="196">
        <f>'[2]01'!C68</f>
        <v>30</v>
      </c>
      <c r="D66" s="196">
        <f>'[2]01'!D68</f>
        <v>0</v>
      </c>
      <c r="E66" s="196">
        <f>'[2]01'!E68</f>
        <v>0</v>
      </c>
      <c r="F66" s="15">
        <f t="shared" si="6"/>
        <v>72</v>
      </c>
      <c r="G66" s="195">
        <f>'[2]01'!H68</f>
        <v>32</v>
      </c>
      <c r="H66" s="196">
        <f>'[2]01'!I68</f>
        <v>0</v>
      </c>
      <c r="I66" s="196">
        <f>'[2]01'!J68</f>
        <v>0</v>
      </c>
      <c r="J66" s="196">
        <f>'[2]01'!K68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'[2]01'!B69</f>
        <v>42</v>
      </c>
      <c r="C67" s="196">
        <f>'[2]01'!C69</f>
        <v>30</v>
      </c>
      <c r="D67" s="196">
        <f>'[2]01'!D69</f>
        <v>0</v>
      </c>
      <c r="E67" s="196">
        <f>'[2]01'!E69</f>
        <v>0</v>
      </c>
      <c r="F67" s="15">
        <f t="shared" si="6"/>
        <v>72</v>
      </c>
      <c r="G67" s="195">
        <f>'[2]01'!H69</f>
        <v>32</v>
      </c>
      <c r="H67" s="196">
        <f>'[2]01'!I69</f>
        <v>0</v>
      </c>
      <c r="I67" s="196">
        <f>'[2]01'!J69</f>
        <v>0</v>
      </c>
      <c r="J67" s="196">
        <f>'[2]01'!K69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'[2]01'!B70</f>
        <v>42</v>
      </c>
      <c r="C68" s="196">
        <f>'[2]01'!C70</f>
        <v>30</v>
      </c>
      <c r="D68" s="196">
        <f>'[2]01'!D70</f>
        <v>0</v>
      </c>
      <c r="E68" s="196">
        <f>'[2]01'!E70</f>
        <v>0</v>
      </c>
      <c r="F68" s="15">
        <f t="shared" si="6"/>
        <v>72</v>
      </c>
      <c r="G68" s="195">
        <f>'[2]01'!H70</f>
        <v>32</v>
      </c>
      <c r="H68" s="196">
        <f>'[2]01'!I70</f>
        <v>0</v>
      </c>
      <c r="I68" s="196">
        <f>'[2]01'!J70</f>
        <v>0</v>
      </c>
      <c r="J68" s="196">
        <f>'[2]01'!K70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'[2]01'!B71</f>
        <v>42</v>
      </c>
      <c r="C69" s="196">
        <f>'[2]01'!C71</f>
        <v>30</v>
      </c>
      <c r="D69" s="196">
        <f>'[2]01'!D71</f>
        <v>0</v>
      </c>
      <c r="E69" s="196">
        <f>'[2]01'!E71</f>
        <v>0</v>
      </c>
      <c r="F69" s="15">
        <f t="shared" ref="F69:F98" si="16">SUM(B69:E69)</f>
        <v>72</v>
      </c>
      <c r="G69" s="195">
        <f>'[2]01'!H71</f>
        <v>32</v>
      </c>
      <c r="H69" s="196">
        <f>'[2]01'!I71</f>
        <v>0</v>
      </c>
      <c r="I69" s="196">
        <f>'[2]01'!J71</f>
        <v>0</v>
      </c>
      <c r="J69" s="196">
        <f>'[2]01'!K71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'[2]01'!B72</f>
        <v>42</v>
      </c>
      <c r="C70" s="196">
        <f>'[2]01'!C72</f>
        <v>30</v>
      </c>
      <c r="D70" s="196">
        <f>'[2]01'!D72</f>
        <v>0</v>
      </c>
      <c r="E70" s="196">
        <f>'[2]01'!E72</f>
        <v>0</v>
      </c>
      <c r="F70" s="15">
        <f t="shared" si="16"/>
        <v>72</v>
      </c>
      <c r="G70" s="195">
        <f>'[2]01'!H72</f>
        <v>32</v>
      </c>
      <c r="H70" s="196">
        <f>'[2]01'!I72</f>
        <v>0</v>
      </c>
      <c r="I70" s="196">
        <f>'[2]01'!J72</f>
        <v>0</v>
      </c>
      <c r="J70" s="196">
        <f>'[2]01'!K72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'[2]01'!B73</f>
        <v>42</v>
      </c>
      <c r="C71" s="196">
        <f>'[2]01'!C73</f>
        <v>30</v>
      </c>
      <c r="D71" s="196">
        <f>'[2]01'!D73</f>
        <v>0</v>
      </c>
      <c r="E71" s="196">
        <f>'[2]01'!E73</f>
        <v>0</v>
      </c>
      <c r="F71" s="15">
        <f t="shared" si="16"/>
        <v>72</v>
      </c>
      <c r="G71" s="195">
        <f>'[2]01'!H73</f>
        <v>32</v>
      </c>
      <c r="H71" s="196">
        <f>'[2]01'!I73</f>
        <v>0</v>
      </c>
      <c r="I71" s="196">
        <f>'[2]01'!J73</f>
        <v>0</v>
      </c>
      <c r="J71" s="196">
        <f>'[2]01'!K73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'[2]01'!B74</f>
        <v>42</v>
      </c>
      <c r="C72" s="196">
        <f>'[2]01'!C74</f>
        <v>30</v>
      </c>
      <c r="D72" s="196">
        <f>'[2]01'!D74</f>
        <v>0</v>
      </c>
      <c r="E72" s="196">
        <f>'[2]01'!E74</f>
        <v>0</v>
      </c>
      <c r="F72" s="15">
        <f t="shared" si="16"/>
        <v>72</v>
      </c>
      <c r="G72" s="195">
        <f>'[2]01'!H74</f>
        <v>32</v>
      </c>
      <c r="H72" s="196">
        <f>'[2]01'!I74</f>
        <v>0</v>
      </c>
      <c r="I72" s="196">
        <f>'[2]01'!J74</f>
        <v>0</v>
      </c>
      <c r="J72" s="196">
        <f>'[2]01'!K74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'[2]01'!B75</f>
        <v>42</v>
      </c>
      <c r="C73" s="196">
        <f>'[2]01'!C75</f>
        <v>30</v>
      </c>
      <c r="D73" s="196">
        <f>'[2]01'!D75</f>
        <v>0</v>
      </c>
      <c r="E73" s="196">
        <f>'[2]01'!E75</f>
        <v>0</v>
      </c>
      <c r="F73" s="15">
        <f t="shared" si="16"/>
        <v>72</v>
      </c>
      <c r="G73" s="195">
        <f>'[2]01'!H75</f>
        <v>32</v>
      </c>
      <c r="H73" s="196">
        <f>'[2]01'!I75</f>
        <v>0</v>
      </c>
      <c r="I73" s="196">
        <f>'[2]01'!J75</f>
        <v>0</v>
      </c>
      <c r="J73" s="196">
        <f>'[2]01'!K75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'[2]01'!B76</f>
        <v>42</v>
      </c>
      <c r="C74" s="196">
        <f>'[2]01'!C76</f>
        <v>30</v>
      </c>
      <c r="D74" s="196">
        <f>'[2]01'!D76</f>
        <v>0</v>
      </c>
      <c r="E74" s="196">
        <f>'[2]01'!E76</f>
        <v>0</v>
      </c>
      <c r="F74" s="15">
        <f t="shared" si="16"/>
        <v>72</v>
      </c>
      <c r="G74" s="195">
        <f>'[2]01'!H76</f>
        <v>32</v>
      </c>
      <c r="H74" s="196">
        <f>'[2]01'!I76</f>
        <v>0</v>
      </c>
      <c r="I74" s="196">
        <f>'[2]01'!J76</f>
        <v>0</v>
      </c>
      <c r="J74" s="196">
        <f>'[2]01'!K76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'[2]01'!B77</f>
        <v>42</v>
      </c>
      <c r="C75" s="196">
        <f>'[2]01'!C77</f>
        <v>30</v>
      </c>
      <c r="D75" s="196">
        <f>'[2]01'!D77</f>
        <v>0</v>
      </c>
      <c r="E75" s="196">
        <f>'[2]01'!E77</f>
        <v>0</v>
      </c>
      <c r="F75" s="15">
        <f t="shared" si="16"/>
        <v>72</v>
      </c>
      <c r="G75" s="195">
        <f>'[2]01'!H77</f>
        <v>32</v>
      </c>
      <c r="H75" s="196">
        <f>'[2]01'!I77</f>
        <v>0</v>
      </c>
      <c r="I75" s="196">
        <f>'[2]01'!J77</f>
        <v>0</v>
      </c>
      <c r="J75" s="196">
        <f>'[2]01'!K77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'[2]01'!B78</f>
        <v>42</v>
      </c>
      <c r="C76" s="196">
        <f>'[2]01'!C78</f>
        <v>30</v>
      </c>
      <c r="D76" s="196">
        <f>'[2]01'!D78</f>
        <v>0</v>
      </c>
      <c r="E76" s="196">
        <f>'[2]01'!E78</f>
        <v>0</v>
      </c>
      <c r="F76" s="15">
        <f t="shared" si="16"/>
        <v>72</v>
      </c>
      <c r="G76" s="195">
        <f>'[2]01'!H78</f>
        <v>32</v>
      </c>
      <c r="H76" s="196">
        <f>'[2]01'!I78</f>
        <v>0</v>
      </c>
      <c r="I76" s="196">
        <f>'[2]01'!J78</f>
        <v>0</v>
      </c>
      <c r="J76" s="196">
        <f>'[2]01'!K78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'[2]01'!B79</f>
        <v>42</v>
      </c>
      <c r="C77" s="196">
        <f>'[2]01'!C79</f>
        <v>30</v>
      </c>
      <c r="D77" s="196">
        <f>'[2]01'!D79</f>
        <v>0</v>
      </c>
      <c r="E77" s="196">
        <f>'[2]01'!E79</f>
        <v>0</v>
      </c>
      <c r="F77" s="15">
        <f t="shared" si="16"/>
        <v>72</v>
      </c>
      <c r="G77" s="195">
        <f>'[2]01'!H79</f>
        <v>32</v>
      </c>
      <c r="H77" s="196">
        <f>'[2]01'!I79</f>
        <v>0</v>
      </c>
      <c r="I77" s="196">
        <f>'[2]01'!J79</f>
        <v>0</v>
      </c>
      <c r="J77" s="196">
        <f>'[2]01'!K79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'[2]01'!B80</f>
        <v>42</v>
      </c>
      <c r="C78" s="196">
        <f>'[2]01'!C80</f>
        <v>30</v>
      </c>
      <c r="D78" s="196">
        <f>'[2]01'!D80</f>
        <v>0</v>
      </c>
      <c r="E78" s="196">
        <f>'[2]01'!E80</f>
        <v>0</v>
      </c>
      <c r="F78" s="15">
        <f t="shared" si="16"/>
        <v>72</v>
      </c>
      <c r="G78" s="195">
        <f>'[2]01'!H80</f>
        <v>32</v>
      </c>
      <c r="H78" s="196">
        <f>'[2]01'!I80</f>
        <v>0</v>
      </c>
      <c r="I78" s="196">
        <f>'[2]01'!J80</f>
        <v>0</v>
      </c>
      <c r="J78" s="196">
        <f>'[2]01'!K80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'[2]01'!B81</f>
        <v>42</v>
      </c>
      <c r="C79" s="196">
        <f>'[2]01'!C81</f>
        <v>30</v>
      </c>
      <c r="D79" s="196">
        <f>'[2]01'!D81</f>
        <v>0</v>
      </c>
      <c r="E79" s="196">
        <f>'[2]01'!E81</f>
        <v>0</v>
      </c>
      <c r="F79" s="15">
        <f t="shared" si="16"/>
        <v>72</v>
      </c>
      <c r="G79" s="195">
        <f>'[2]01'!H81</f>
        <v>32</v>
      </c>
      <c r="H79" s="196">
        <f>'[2]01'!I81</f>
        <v>0</v>
      </c>
      <c r="I79" s="196">
        <f>'[2]01'!J81</f>
        <v>0</v>
      </c>
      <c r="J79" s="196">
        <f>'[2]01'!K81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'[2]01'!B82</f>
        <v>42</v>
      </c>
      <c r="C80" s="196">
        <f>'[2]01'!C82</f>
        <v>30</v>
      </c>
      <c r="D80" s="196">
        <f>'[2]01'!D82</f>
        <v>0</v>
      </c>
      <c r="E80" s="196">
        <f>'[2]01'!E82</f>
        <v>0</v>
      </c>
      <c r="F80" s="15">
        <f t="shared" si="16"/>
        <v>72</v>
      </c>
      <c r="G80" s="195">
        <f>'[2]01'!H82</f>
        <v>32</v>
      </c>
      <c r="H80" s="196">
        <f>'[2]01'!I82</f>
        <v>0</v>
      </c>
      <c r="I80" s="196">
        <f>'[2]01'!J82</f>
        <v>0</v>
      </c>
      <c r="J80" s="196">
        <f>'[2]01'!K82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5">
        <f>'[2]01'!B83</f>
        <v>42</v>
      </c>
      <c r="C81" s="196">
        <f>'[2]01'!C83</f>
        <v>30</v>
      </c>
      <c r="D81" s="196">
        <f>'[2]01'!D83</f>
        <v>0</v>
      </c>
      <c r="E81" s="196">
        <f>'[2]01'!E83</f>
        <v>0</v>
      </c>
      <c r="F81" s="15">
        <f t="shared" si="16"/>
        <v>72</v>
      </c>
      <c r="G81" s="195">
        <f>'[2]01'!H83</f>
        <v>32</v>
      </c>
      <c r="H81" s="196">
        <f>'[2]01'!I83</f>
        <v>0</v>
      </c>
      <c r="I81" s="196">
        <f>'[2]01'!J83</f>
        <v>0</v>
      </c>
      <c r="J81" s="196">
        <f>'[2]01'!K83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5">
        <f>'[2]01'!B84</f>
        <v>42</v>
      </c>
      <c r="C82" s="196">
        <f>'[2]01'!C84</f>
        <v>30</v>
      </c>
      <c r="D82" s="196">
        <f>'[2]01'!D84</f>
        <v>0</v>
      </c>
      <c r="E82" s="196">
        <f>'[2]01'!E84</f>
        <v>0</v>
      </c>
      <c r="F82" s="15">
        <f t="shared" si="16"/>
        <v>72</v>
      </c>
      <c r="G82" s="195">
        <f>'[2]01'!H84</f>
        <v>32</v>
      </c>
      <c r="H82" s="196">
        <f>'[2]01'!I84</f>
        <v>0</v>
      </c>
      <c r="I82" s="196">
        <f>'[2]01'!J84</f>
        <v>0</v>
      </c>
      <c r="J82" s="196">
        <f>'[2]01'!K84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5">
        <f>'[2]01'!B85</f>
        <v>42</v>
      </c>
      <c r="C83" s="196">
        <f>'[2]01'!C85</f>
        <v>30</v>
      </c>
      <c r="D83" s="196">
        <f>'[2]01'!D85</f>
        <v>0</v>
      </c>
      <c r="E83" s="196">
        <f>'[2]01'!E85</f>
        <v>0</v>
      </c>
      <c r="F83" s="15">
        <f t="shared" si="16"/>
        <v>72</v>
      </c>
      <c r="G83" s="195">
        <f>'[2]01'!H85</f>
        <v>32</v>
      </c>
      <c r="H83" s="196">
        <f>'[2]01'!I85</f>
        <v>0</v>
      </c>
      <c r="I83" s="196">
        <f>'[2]01'!J85</f>
        <v>0</v>
      </c>
      <c r="J83" s="196">
        <f>'[2]01'!K85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5">
        <f>'[2]01'!B86</f>
        <v>42</v>
      </c>
      <c r="C84" s="196">
        <f>'[2]01'!C86</f>
        <v>30</v>
      </c>
      <c r="D84" s="196">
        <f>'[2]01'!D86</f>
        <v>0</v>
      </c>
      <c r="E84" s="196">
        <f>'[2]01'!E86</f>
        <v>0</v>
      </c>
      <c r="F84" s="15">
        <f t="shared" si="16"/>
        <v>72</v>
      </c>
      <c r="G84" s="195">
        <f>'[2]01'!H86</f>
        <v>32</v>
      </c>
      <c r="H84" s="196">
        <f>'[2]01'!I86</f>
        <v>0</v>
      </c>
      <c r="I84" s="196">
        <f>'[2]01'!J86</f>
        <v>0</v>
      </c>
      <c r="J84" s="196">
        <f>'[2]01'!K86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5">
        <f>'[2]01'!B87</f>
        <v>42</v>
      </c>
      <c r="C85" s="196">
        <f>'[2]01'!C87</f>
        <v>30</v>
      </c>
      <c r="D85" s="196">
        <f>'[2]01'!D87</f>
        <v>0</v>
      </c>
      <c r="E85" s="196">
        <f>'[2]01'!E87</f>
        <v>0</v>
      </c>
      <c r="F85" s="15">
        <f t="shared" si="16"/>
        <v>72</v>
      </c>
      <c r="G85" s="195">
        <f>'[2]01'!H87</f>
        <v>32</v>
      </c>
      <c r="H85" s="196">
        <f>'[2]01'!I87</f>
        <v>0</v>
      </c>
      <c r="I85" s="196">
        <f>'[2]01'!J87</f>
        <v>0</v>
      </c>
      <c r="J85" s="196">
        <f>'[2]01'!K87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5">
        <f>'[2]01'!B88</f>
        <v>42</v>
      </c>
      <c r="C86" s="196">
        <f>'[2]01'!C88</f>
        <v>30</v>
      </c>
      <c r="D86" s="196">
        <f>'[2]01'!D88</f>
        <v>0</v>
      </c>
      <c r="E86" s="196">
        <f>'[2]01'!E88</f>
        <v>0</v>
      </c>
      <c r="F86" s="15">
        <f t="shared" si="16"/>
        <v>72</v>
      </c>
      <c r="G86" s="195">
        <f>'[2]01'!H88</f>
        <v>32</v>
      </c>
      <c r="H86" s="196">
        <f>'[2]01'!I88</f>
        <v>0</v>
      </c>
      <c r="I86" s="196">
        <f>'[2]01'!J88</f>
        <v>0</v>
      </c>
      <c r="J86" s="196">
        <f>'[2]01'!K88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5">
        <f>'[2]01'!B89</f>
        <v>42</v>
      </c>
      <c r="C87" s="196">
        <f>'[2]01'!C89</f>
        <v>30</v>
      </c>
      <c r="D87" s="196">
        <f>'[2]01'!D89</f>
        <v>0</v>
      </c>
      <c r="E87" s="196">
        <f>'[2]01'!E89</f>
        <v>0</v>
      </c>
      <c r="F87" s="15">
        <f t="shared" si="16"/>
        <v>72</v>
      </c>
      <c r="G87" s="195">
        <f>'[2]01'!H89</f>
        <v>32</v>
      </c>
      <c r="H87" s="196">
        <f>'[2]01'!I89</f>
        <v>0</v>
      </c>
      <c r="I87" s="196">
        <f>'[2]01'!J89</f>
        <v>0</v>
      </c>
      <c r="J87" s="196">
        <f>'[2]01'!K89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5">
        <f>'[2]01'!B90</f>
        <v>42</v>
      </c>
      <c r="C88" s="196">
        <f>'[2]01'!C90</f>
        <v>30</v>
      </c>
      <c r="D88" s="196">
        <f>'[2]01'!D90</f>
        <v>0</v>
      </c>
      <c r="E88" s="196">
        <f>'[2]01'!E90</f>
        <v>0</v>
      </c>
      <c r="F88" s="15">
        <f t="shared" si="16"/>
        <v>72</v>
      </c>
      <c r="G88" s="195">
        <f>'[2]01'!H90</f>
        <v>33</v>
      </c>
      <c r="H88" s="196">
        <f>'[2]01'!I90</f>
        <v>0</v>
      </c>
      <c r="I88" s="196">
        <f>'[2]01'!J90</f>
        <v>0</v>
      </c>
      <c r="J88" s="196">
        <f>'[2]01'!K90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'[2]01'!B91</f>
        <v>42</v>
      </c>
      <c r="C89" s="196">
        <f>'[2]01'!C91</f>
        <v>30</v>
      </c>
      <c r="D89" s="196">
        <f>'[2]01'!D91</f>
        <v>0</v>
      </c>
      <c r="E89" s="196">
        <f>'[2]01'!E91</f>
        <v>0</v>
      </c>
      <c r="F89" s="15">
        <f t="shared" si="16"/>
        <v>72</v>
      </c>
      <c r="G89" s="195">
        <f>'[2]01'!H91</f>
        <v>33</v>
      </c>
      <c r="H89" s="196">
        <f>'[2]01'!I91</f>
        <v>0</v>
      </c>
      <c r="I89" s="196">
        <f>'[2]01'!J91</f>
        <v>0</v>
      </c>
      <c r="J89" s="196">
        <f>'[2]01'!K91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'[2]01'!B92</f>
        <v>42</v>
      </c>
      <c r="C90" s="196">
        <f>'[2]01'!C92</f>
        <v>30</v>
      </c>
      <c r="D90" s="196">
        <f>'[2]01'!D92</f>
        <v>0</v>
      </c>
      <c r="E90" s="196">
        <f>'[2]01'!E92</f>
        <v>0</v>
      </c>
      <c r="F90" s="15">
        <f t="shared" si="16"/>
        <v>72</v>
      </c>
      <c r="G90" s="195">
        <f>'[2]01'!H92</f>
        <v>33</v>
      </c>
      <c r="H90" s="196">
        <f>'[2]01'!I92</f>
        <v>0</v>
      </c>
      <c r="I90" s="196">
        <f>'[2]01'!J92</f>
        <v>0</v>
      </c>
      <c r="J90" s="196">
        <f>'[2]01'!K92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'[2]01'!B93</f>
        <v>42</v>
      </c>
      <c r="C91" s="196">
        <f>'[2]01'!C93</f>
        <v>30</v>
      </c>
      <c r="D91" s="196">
        <f>'[2]01'!D93</f>
        <v>0</v>
      </c>
      <c r="E91" s="196">
        <f>'[2]01'!E93</f>
        <v>0</v>
      </c>
      <c r="F91" s="15">
        <f t="shared" si="16"/>
        <v>72</v>
      </c>
      <c r="G91" s="195">
        <f>'[2]01'!H93</f>
        <v>33</v>
      </c>
      <c r="H91" s="196">
        <f>'[2]01'!I93</f>
        <v>0</v>
      </c>
      <c r="I91" s="196">
        <f>'[2]01'!J93</f>
        <v>0</v>
      </c>
      <c r="J91" s="196">
        <f>'[2]01'!K93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'[2]01'!B94</f>
        <v>42</v>
      </c>
      <c r="C92" s="196">
        <f>'[2]01'!C94</f>
        <v>30</v>
      </c>
      <c r="D92" s="196">
        <f>'[2]01'!D94</f>
        <v>0</v>
      </c>
      <c r="E92" s="196">
        <f>'[2]01'!E94</f>
        <v>0</v>
      </c>
      <c r="F92" s="15">
        <f t="shared" si="16"/>
        <v>72</v>
      </c>
      <c r="G92" s="195">
        <f>'[2]01'!H94</f>
        <v>33</v>
      </c>
      <c r="H92" s="196">
        <f>'[2]01'!I94</f>
        <v>0</v>
      </c>
      <c r="I92" s="196">
        <f>'[2]01'!J94</f>
        <v>0</v>
      </c>
      <c r="J92" s="196">
        <f>'[2]01'!K94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'[2]01'!B95</f>
        <v>42</v>
      </c>
      <c r="C93" s="196">
        <f>'[2]01'!C95</f>
        <v>30</v>
      </c>
      <c r="D93" s="196">
        <f>'[2]01'!D95</f>
        <v>0</v>
      </c>
      <c r="E93" s="196">
        <f>'[2]01'!E95</f>
        <v>0</v>
      </c>
      <c r="F93" s="15">
        <f t="shared" si="16"/>
        <v>72</v>
      </c>
      <c r="G93" s="195">
        <f>'[2]01'!H95</f>
        <v>34</v>
      </c>
      <c r="H93" s="196">
        <f>'[2]01'!I95</f>
        <v>0</v>
      </c>
      <c r="I93" s="196">
        <f>'[2]01'!J95</f>
        <v>0</v>
      </c>
      <c r="J93" s="196">
        <f>'[2]01'!K95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'[2]01'!B96</f>
        <v>42</v>
      </c>
      <c r="C94" s="196">
        <f>'[2]01'!C96</f>
        <v>30</v>
      </c>
      <c r="D94" s="196">
        <f>'[2]01'!D96</f>
        <v>0</v>
      </c>
      <c r="E94" s="196">
        <f>'[2]01'!E96</f>
        <v>0</v>
      </c>
      <c r="F94" s="15">
        <f t="shared" si="16"/>
        <v>72</v>
      </c>
      <c r="G94" s="195">
        <f>'[2]01'!H96</f>
        <v>34</v>
      </c>
      <c r="H94" s="196">
        <f>'[2]01'!I96</f>
        <v>0</v>
      </c>
      <c r="I94" s="196">
        <f>'[2]01'!J96</f>
        <v>0</v>
      </c>
      <c r="J94" s="196">
        <f>'[2]01'!K96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'[2]01'!B97</f>
        <v>42</v>
      </c>
      <c r="C95" s="196">
        <f>'[2]01'!C97</f>
        <v>30</v>
      </c>
      <c r="D95" s="196">
        <f>'[2]01'!D97</f>
        <v>0</v>
      </c>
      <c r="E95" s="196">
        <f>'[2]01'!E97</f>
        <v>0</v>
      </c>
      <c r="F95" s="15">
        <f t="shared" si="16"/>
        <v>72</v>
      </c>
      <c r="G95" s="195">
        <f>'[2]01'!H97</f>
        <v>34</v>
      </c>
      <c r="H95" s="196">
        <f>'[2]01'!I97</f>
        <v>0</v>
      </c>
      <c r="I95" s="196">
        <f>'[2]01'!J97</f>
        <v>0</v>
      </c>
      <c r="J95" s="196">
        <f>'[2]01'!K97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'[2]01'!B98</f>
        <v>42</v>
      </c>
      <c r="C96" s="196">
        <f>'[2]01'!C98</f>
        <v>30</v>
      </c>
      <c r="D96" s="196">
        <f>'[2]01'!D98</f>
        <v>0</v>
      </c>
      <c r="E96" s="196">
        <f>'[2]01'!E98</f>
        <v>0</v>
      </c>
      <c r="F96" s="15">
        <f t="shared" si="16"/>
        <v>72</v>
      </c>
      <c r="G96" s="195">
        <f>'[2]01'!H98</f>
        <v>34</v>
      </c>
      <c r="H96" s="196">
        <f>'[2]01'!I98</f>
        <v>0</v>
      </c>
      <c r="I96" s="196">
        <f>'[2]01'!J98</f>
        <v>0</v>
      </c>
      <c r="J96" s="196">
        <f>'[2]01'!K98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'[2]01'!B99</f>
        <v>42</v>
      </c>
      <c r="C97" s="196">
        <f>'[2]01'!C99</f>
        <v>30</v>
      </c>
      <c r="D97" s="196">
        <f>'[2]01'!D99</f>
        <v>0</v>
      </c>
      <c r="E97" s="196">
        <f>'[2]01'!E99</f>
        <v>0</v>
      </c>
      <c r="F97" s="15">
        <f t="shared" si="16"/>
        <v>72</v>
      </c>
      <c r="G97" s="195">
        <f>'[2]01'!H99</f>
        <v>34</v>
      </c>
      <c r="H97" s="196">
        <f>'[2]01'!I99</f>
        <v>0</v>
      </c>
      <c r="I97" s="196">
        <f>'[2]01'!J99</f>
        <v>0</v>
      </c>
      <c r="J97" s="196">
        <f>'[2]01'!K99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'[2]01'!B100</f>
        <v>42</v>
      </c>
      <c r="C98" s="196">
        <f>'[2]01'!C100</f>
        <v>30</v>
      </c>
      <c r="D98" s="196">
        <f>'[2]01'!D100</f>
        <v>0</v>
      </c>
      <c r="E98" s="196">
        <f>'[2]01'!E100</f>
        <v>0</v>
      </c>
      <c r="F98" s="15">
        <f t="shared" si="16"/>
        <v>72</v>
      </c>
      <c r="G98" s="195">
        <f>'[2]01'!H100</f>
        <v>34</v>
      </c>
      <c r="H98" s="196">
        <f>'[2]01'!I100</f>
        <v>0</v>
      </c>
      <c r="I98" s="196">
        <f>'[2]01'!J100</f>
        <v>0</v>
      </c>
      <c r="J98" s="196">
        <f>'[2]01'!K100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0.80025000000000002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0.80025000000000002</v>
      </c>
      <c r="L99" s="128">
        <f t="shared" si="17"/>
        <v>2.4E-2</v>
      </c>
      <c r="M99" s="128">
        <f t="shared" si="17"/>
        <v>0.7879499999999996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0.7879499999999996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980</v>
      </c>
      <c r="G3" s="16">
        <f>'[3]01'!G5</f>
        <v>0</v>
      </c>
      <c r="H3" s="17">
        <f>SUM(B3:G3)</f>
        <v>1300</v>
      </c>
      <c r="I3" s="15">
        <f>'[3]01'!J5</f>
        <v>320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305</v>
      </c>
      <c r="N3" s="16">
        <f>'[3]01'!O5</f>
        <v>0</v>
      </c>
      <c r="O3" s="17">
        <f>SUM(I3:N3)</f>
        <v>625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305</v>
      </c>
      <c r="V3" s="16">
        <f t="shared" si="0"/>
        <v>0</v>
      </c>
      <c r="W3" s="17">
        <f>SUM(Q3:V3)</f>
        <v>625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305</v>
      </c>
      <c r="AQ3" s="8">
        <f t="shared" si="3"/>
        <v>0</v>
      </c>
      <c r="AR3" s="8">
        <f>SUM(AL3:AQ3)</f>
        <v>561</v>
      </c>
      <c r="AT3" s="8">
        <v>30.95</v>
      </c>
      <c r="AU3" s="8">
        <v>30.95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980</v>
      </c>
      <c r="G4" s="16">
        <f>'[3]01'!G6</f>
        <v>0</v>
      </c>
      <c r="H4" s="17">
        <f>SUM(B4:G4)</f>
        <v>1300</v>
      </c>
      <c r="I4" s="15">
        <f>'[3]01'!J6</f>
        <v>320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305</v>
      </c>
      <c r="N4" s="16">
        <f>'[3]01'!O6</f>
        <v>0</v>
      </c>
      <c r="O4" s="17">
        <f>SUM(I4:N4)</f>
        <v>625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305</v>
      </c>
      <c r="V4" s="16">
        <f>IF($P4=1,N4,IF(AND($P4=0.985,N4&gt;0.985*G4),G4*0.985,IF(AND($P4=0.965,N4&gt;0.965*G4),0.965*G4,N4)))</f>
        <v>0</v>
      </c>
      <c r="W4" s="17">
        <f>SUM(Q4:V4)</f>
        <v>625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305</v>
      </c>
      <c r="AQ4" s="8">
        <f t="shared" si="3"/>
        <v>0</v>
      </c>
      <c r="AR4" s="8">
        <f t="shared" ref="AR4:AR67" si="18">SUM(AL4:AQ4)</f>
        <v>561</v>
      </c>
      <c r="AT4" s="8">
        <v>30.95</v>
      </c>
      <c r="AU4" s="8">
        <v>30.95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980</v>
      </c>
      <c r="G5" s="16">
        <f>'[3]01'!G7</f>
        <v>0</v>
      </c>
      <c r="H5" s="17">
        <f t="shared" ref="H5:H68" si="27">SUM(B5:G5)</f>
        <v>1300</v>
      </c>
      <c r="I5" s="15">
        <f>'[3]01'!J7</f>
        <v>320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275</v>
      </c>
      <c r="N5" s="16">
        <f>'[3]01'!O7</f>
        <v>0</v>
      </c>
      <c r="O5" s="17">
        <f t="shared" ref="O5:O68" si="28">SUM(I5:N5)</f>
        <v>595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275</v>
      </c>
      <c r="V5" s="16">
        <f t="shared" si="0"/>
        <v>0</v>
      </c>
      <c r="W5" s="17">
        <f t="shared" ref="W5:W68" si="30">SUM(Q5:V5)</f>
        <v>595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275</v>
      </c>
      <c r="AQ5" s="8">
        <f t="shared" si="3"/>
        <v>0</v>
      </c>
      <c r="AR5" s="8">
        <f t="shared" si="18"/>
        <v>531</v>
      </c>
      <c r="AT5" s="8">
        <v>30.95</v>
      </c>
      <c r="AU5" s="8">
        <v>30.95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980</v>
      </c>
      <c r="G6" s="16">
        <f>'[3]01'!G8</f>
        <v>0</v>
      </c>
      <c r="H6" s="17">
        <f t="shared" si="27"/>
        <v>1300</v>
      </c>
      <c r="I6" s="15">
        <f>'[3]01'!J8</f>
        <v>320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205</v>
      </c>
      <c r="N6" s="16">
        <f>'[3]01'!O8</f>
        <v>0</v>
      </c>
      <c r="O6" s="17">
        <f t="shared" si="28"/>
        <v>525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205</v>
      </c>
      <c r="V6" s="16">
        <f t="shared" si="0"/>
        <v>0</v>
      </c>
      <c r="W6" s="17">
        <f t="shared" si="30"/>
        <v>525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205</v>
      </c>
      <c r="AQ6" s="8">
        <f t="shared" si="3"/>
        <v>0</v>
      </c>
      <c r="AR6" s="8">
        <f t="shared" si="18"/>
        <v>461</v>
      </c>
      <c r="AT6" s="8">
        <v>30.95</v>
      </c>
      <c r="AU6" s="8">
        <v>30.95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980</v>
      </c>
      <c r="G7" s="16">
        <f>'[3]01'!G9</f>
        <v>0</v>
      </c>
      <c r="H7" s="17">
        <f t="shared" si="27"/>
        <v>1300</v>
      </c>
      <c r="I7" s="15">
        <f>'[3]01'!J9</f>
        <v>320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150</v>
      </c>
      <c r="N7" s="16">
        <f>'[3]01'!O9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30.95</v>
      </c>
      <c r="AU7" s="8">
        <v>30.95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980</v>
      </c>
      <c r="G8" s="16">
        <f>'[3]01'!G10</f>
        <v>0</v>
      </c>
      <c r="H8" s="17">
        <f t="shared" si="27"/>
        <v>1300</v>
      </c>
      <c r="I8" s="15">
        <f>'[3]01'!J10</f>
        <v>320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150</v>
      </c>
      <c r="N8" s="16">
        <f>'[3]01'!O10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30.95</v>
      </c>
      <c r="AU8" s="8">
        <v>30.95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980</v>
      </c>
      <c r="G9" s="16">
        <f>'[3]01'!G11</f>
        <v>0</v>
      </c>
      <c r="H9" s="17">
        <f t="shared" si="27"/>
        <v>1300</v>
      </c>
      <c r="I9" s="15">
        <f>'[3]01'!J11</f>
        <v>320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150</v>
      </c>
      <c r="N9" s="16">
        <f>'[3]01'!O11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30.95</v>
      </c>
      <c r="AU9" s="8">
        <v>30.95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980</v>
      </c>
      <c r="G10" s="16">
        <f>'[3]01'!G12</f>
        <v>0</v>
      </c>
      <c r="H10" s="17">
        <f t="shared" si="27"/>
        <v>1300</v>
      </c>
      <c r="I10" s="15">
        <f>'[3]01'!J12</f>
        <v>320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150</v>
      </c>
      <c r="N10" s="16">
        <f>'[3]01'!O12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30.95</v>
      </c>
      <c r="AU10" s="8">
        <v>30.95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980</v>
      </c>
      <c r="G11" s="16">
        <f>'[3]01'!G13</f>
        <v>0</v>
      </c>
      <c r="H11" s="17">
        <f t="shared" si="27"/>
        <v>1300</v>
      </c>
      <c r="I11" s="15">
        <f>'[3]01'!J13</f>
        <v>320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150</v>
      </c>
      <c r="N11" s="16">
        <f>'[3]01'!O13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30.95</v>
      </c>
      <c r="AU11" s="8">
        <v>30.95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980</v>
      </c>
      <c r="G12" s="16">
        <f>'[3]01'!G14</f>
        <v>0</v>
      </c>
      <c r="H12" s="17">
        <f t="shared" si="27"/>
        <v>1300</v>
      </c>
      <c r="I12" s="15">
        <f>'[3]01'!J14</f>
        <v>320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150</v>
      </c>
      <c r="N12" s="16">
        <f>'[3]01'!O14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30.95</v>
      </c>
      <c r="AU12" s="8">
        <v>30.95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980</v>
      </c>
      <c r="G13" s="16">
        <f>'[3]01'!G15</f>
        <v>0</v>
      </c>
      <c r="H13" s="17">
        <f t="shared" si="27"/>
        <v>1300</v>
      </c>
      <c r="I13" s="15">
        <f>'[3]01'!J15</f>
        <v>320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150</v>
      </c>
      <c r="N13" s="16">
        <f>'[3]01'!O15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30.95</v>
      </c>
      <c r="AU13" s="8">
        <v>30.95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980</v>
      </c>
      <c r="G14" s="16">
        <f>'[3]01'!G16</f>
        <v>0</v>
      </c>
      <c r="H14" s="17">
        <f t="shared" si="27"/>
        <v>1300</v>
      </c>
      <c r="I14" s="15">
        <f>'[3]01'!J16</f>
        <v>320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150</v>
      </c>
      <c r="N14" s="16">
        <f>'[3]01'!O16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30.95</v>
      </c>
      <c r="AU14" s="8">
        <v>30.95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980</v>
      </c>
      <c r="G15" s="16">
        <f>'[3]01'!G17</f>
        <v>0</v>
      </c>
      <c r="H15" s="17">
        <f t="shared" si="27"/>
        <v>1300</v>
      </c>
      <c r="I15" s="15">
        <f>'[3]01'!J17</f>
        <v>320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150</v>
      </c>
      <c r="N15" s="16">
        <f>'[3]01'!O17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30.95</v>
      </c>
      <c r="AU15" s="8">
        <v>30.95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980</v>
      </c>
      <c r="G16" s="16">
        <f>'[3]01'!G18</f>
        <v>0</v>
      </c>
      <c r="H16" s="17">
        <f t="shared" si="27"/>
        <v>1300</v>
      </c>
      <c r="I16" s="15">
        <f>'[3]01'!J18</f>
        <v>320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150</v>
      </c>
      <c r="N16" s="16">
        <f>'[3]01'!O18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30.95</v>
      </c>
      <c r="AU16" s="8">
        <v>30.95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980</v>
      </c>
      <c r="G17" s="16">
        <f>'[3]01'!G19</f>
        <v>0</v>
      </c>
      <c r="H17" s="17">
        <f t="shared" si="27"/>
        <v>1300</v>
      </c>
      <c r="I17" s="15">
        <f>'[3]01'!J19</f>
        <v>320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150</v>
      </c>
      <c r="N17" s="16">
        <f>'[3]01'!O19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30.95</v>
      </c>
      <c r="AU17" s="8">
        <v>30.95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39">
        <f t="shared" si="25"/>
        <v>-1.0500000000000007</v>
      </c>
      <c r="BQ17" s="139">
        <f t="shared" si="26"/>
        <v>-1.0500000000000007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980</v>
      </c>
      <c r="G18" s="16">
        <f>'[3]01'!G20</f>
        <v>0</v>
      </c>
      <c r="H18" s="17">
        <f t="shared" si="27"/>
        <v>1300</v>
      </c>
      <c r="I18" s="15">
        <f>'[3]01'!J20</f>
        <v>320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150</v>
      </c>
      <c r="N18" s="16">
        <f>'[3]01'!O20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30.95</v>
      </c>
      <c r="AU18" s="8">
        <v>30.95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39">
        <f t="shared" si="25"/>
        <v>-1.0500000000000007</v>
      </c>
      <c r="BQ18" s="139">
        <f t="shared" si="26"/>
        <v>-1.0500000000000007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980</v>
      </c>
      <c r="G19" s="16">
        <f>'[3]01'!G21</f>
        <v>0</v>
      </c>
      <c r="H19" s="17">
        <f t="shared" si="27"/>
        <v>1300</v>
      </c>
      <c r="I19" s="15">
        <f>'[3]01'!J21</f>
        <v>320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150</v>
      </c>
      <c r="N19" s="16">
        <f>'[3]01'!O21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30.95</v>
      </c>
      <c r="AU19" s="8">
        <v>30.95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39">
        <f t="shared" si="25"/>
        <v>-1.0500000000000007</v>
      </c>
      <c r="BQ19" s="139">
        <f t="shared" si="26"/>
        <v>-1.0500000000000007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980</v>
      </c>
      <c r="G20" s="16">
        <f>'[3]01'!G22</f>
        <v>0</v>
      </c>
      <c r="H20" s="17">
        <f t="shared" si="27"/>
        <v>1300</v>
      </c>
      <c r="I20" s="15">
        <f>'[3]01'!J22</f>
        <v>320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150</v>
      </c>
      <c r="N20" s="16">
        <f>'[3]01'!O22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30.95</v>
      </c>
      <c r="AU20" s="8">
        <v>30.95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39">
        <f t="shared" si="25"/>
        <v>-1.0500000000000007</v>
      </c>
      <c r="BQ20" s="139">
        <f t="shared" si="26"/>
        <v>-1.0500000000000007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980</v>
      </c>
      <c r="G21" s="16">
        <f>'[3]01'!G23</f>
        <v>0</v>
      </c>
      <c r="H21" s="17">
        <f t="shared" si="27"/>
        <v>1300</v>
      </c>
      <c r="I21" s="15">
        <f>'[3]01'!J23</f>
        <v>320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150</v>
      </c>
      <c r="N21" s="16">
        <f>'[3]01'!O23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30.95</v>
      </c>
      <c r="AU21" s="8">
        <v>30.95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39">
        <f t="shared" si="25"/>
        <v>-1.0500000000000007</v>
      </c>
      <c r="BQ21" s="139">
        <f t="shared" si="26"/>
        <v>-1.0500000000000007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980</v>
      </c>
      <c r="G22" s="16">
        <f>'[3]01'!G24</f>
        <v>0</v>
      </c>
      <c r="H22" s="17">
        <f t="shared" si="27"/>
        <v>1300</v>
      </c>
      <c r="I22" s="15">
        <f>'[3]01'!J24</f>
        <v>320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150</v>
      </c>
      <c r="N22" s="16">
        <f>'[3]01'!O24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30.95</v>
      </c>
      <c r="AU22" s="8">
        <v>30.95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39">
        <f t="shared" si="25"/>
        <v>-1.0500000000000007</v>
      </c>
      <c r="BQ22" s="139">
        <f t="shared" si="26"/>
        <v>-1.0500000000000007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980</v>
      </c>
      <c r="G23" s="16">
        <f>'[3]01'!G25</f>
        <v>0</v>
      </c>
      <c r="H23" s="17">
        <f t="shared" si="27"/>
        <v>1300</v>
      </c>
      <c r="I23" s="15">
        <f>'[3]01'!J25</f>
        <v>320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150</v>
      </c>
      <c r="N23" s="16">
        <f>'[3]01'!O25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30.95</v>
      </c>
      <c r="AU23" s="8">
        <v>30.95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39">
        <f t="shared" si="25"/>
        <v>-1.0500000000000007</v>
      </c>
      <c r="BQ23" s="139">
        <f t="shared" si="26"/>
        <v>-1.0500000000000007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980</v>
      </c>
      <c r="G24" s="16">
        <f>'[3]01'!G26</f>
        <v>0</v>
      </c>
      <c r="H24" s="17">
        <f t="shared" si="27"/>
        <v>1300</v>
      </c>
      <c r="I24" s="15">
        <f>'[3]01'!J26</f>
        <v>320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150</v>
      </c>
      <c r="N24" s="16">
        <f>'[3]01'!O26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30.95</v>
      </c>
      <c r="AU24" s="8">
        <v>30.95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39">
        <f t="shared" si="25"/>
        <v>-1.0500000000000007</v>
      </c>
      <c r="BQ24" s="139">
        <f t="shared" si="26"/>
        <v>-1.0500000000000007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980</v>
      </c>
      <c r="G25" s="16">
        <f>'[3]01'!G27</f>
        <v>0</v>
      </c>
      <c r="H25" s="17">
        <f t="shared" si="27"/>
        <v>1300</v>
      </c>
      <c r="I25" s="15">
        <f>'[3]01'!J27</f>
        <v>320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150</v>
      </c>
      <c r="N25" s="16">
        <f>'[3]01'!O27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30.95</v>
      </c>
      <c r="AU25" s="8">
        <v>30.95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39">
        <f t="shared" si="25"/>
        <v>-1.0500000000000007</v>
      </c>
      <c r="BQ25" s="139">
        <f t="shared" si="26"/>
        <v>-1.0500000000000007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980</v>
      </c>
      <c r="G26" s="16">
        <f>'[3]01'!G28</f>
        <v>0</v>
      </c>
      <c r="H26" s="17">
        <f t="shared" si="27"/>
        <v>1300</v>
      </c>
      <c r="I26" s="15">
        <f>'[3]01'!J28</f>
        <v>320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150</v>
      </c>
      <c r="N26" s="16">
        <f>'[3]01'!O28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30.95</v>
      </c>
      <c r="AU26" s="8">
        <v>30.95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39">
        <f t="shared" si="25"/>
        <v>-1.0500000000000007</v>
      </c>
      <c r="BQ26" s="139">
        <f t="shared" si="26"/>
        <v>-1.0500000000000007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980</v>
      </c>
      <c r="G27" s="16">
        <f>'[3]01'!G29</f>
        <v>0</v>
      </c>
      <c r="H27" s="17">
        <f t="shared" si="27"/>
        <v>1300</v>
      </c>
      <c r="I27" s="15">
        <f>'[3]01'!J29</f>
        <v>320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150</v>
      </c>
      <c r="N27" s="16">
        <f>'[3]01'!O29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30.95</v>
      </c>
      <c r="AU27" s="8">
        <v>30.95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-1.0500000000000007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980</v>
      </c>
      <c r="G28" s="16">
        <f>'[3]01'!G30</f>
        <v>0</v>
      </c>
      <c r="H28" s="17">
        <f t="shared" si="27"/>
        <v>1300</v>
      </c>
      <c r="I28" s="15">
        <f>'[3]01'!J30</f>
        <v>320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150</v>
      </c>
      <c r="N28" s="16">
        <f>'[3]01'!O30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30.95</v>
      </c>
      <c r="AU28" s="8">
        <v>30.95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-1.0500000000000007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980</v>
      </c>
      <c r="G29" s="16">
        <f>'[3]01'!G31</f>
        <v>0</v>
      </c>
      <c r="H29" s="17">
        <f t="shared" si="27"/>
        <v>1300</v>
      </c>
      <c r="I29" s="15">
        <f>'[3]01'!J31</f>
        <v>320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150</v>
      </c>
      <c r="N29" s="16">
        <f>'[3]01'!O31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30.95</v>
      </c>
      <c r="AU29" s="8">
        <v>30.95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-1.0500000000000007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980</v>
      </c>
      <c r="G30" s="16">
        <f>'[3]01'!G32</f>
        <v>0</v>
      </c>
      <c r="H30" s="17">
        <f t="shared" si="27"/>
        <v>1300</v>
      </c>
      <c r="I30" s="15">
        <f>'[3]01'!J32</f>
        <v>320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150</v>
      </c>
      <c r="N30" s="16">
        <f>'[3]01'!O32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30.95</v>
      </c>
      <c r="AU30" s="8">
        <v>30.95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-1.0500000000000007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980</v>
      </c>
      <c r="G31" s="16">
        <f>'[3]01'!G33</f>
        <v>0</v>
      </c>
      <c r="H31" s="17">
        <f t="shared" si="27"/>
        <v>1300</v>
      </c>
      <c r="I31" s="15">
        <f>'[3]01'!J33</f>
        <v>320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150</v>
      </c>
      <c r="N31" s="16">
        <f>'[3]01'!O33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30.95</v>
      </c>
      <c r="AU31" s="8">
        <v>30.95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30.95</v>
      </c>
      <c r="BM31" s="8">
        <f t="shared" si="22"/>
        <v>30.95</v>
      </c>
      <c r="BN31" s="8">
        <f t="shared" si="23"/>
        <v>32</v>
      </c>
      <c r="BO31" s="8">
        <f t="shared" si="24"/>
        <v>32</v>
      </c>
      <c r="BP31" s="139">
        <f t="shared" si="25"/>
        <v>-1.0500000000000007</v>
      </c>
      <c r="BQ31" s="139">
        <f t="shared" si="26"/>
        <v>-1.0500000000000007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980</v>
      </c>
      <c r="G32" s="16">
        <f>'[3]01'!G34</f>
        <v>0</v>
      </c>
      <c r="H32" s="17">
        <f t="shared" si="27"/>
        <v>1300</v>
      </c>
      <c r="I32" s="15">
        <f>'[3]01'!J34</f>
        <v>320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150</v>
      </c>
      <c r="N32" s="16">
        <f>'[3]01'!O34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30.95</v>
      </c>
      <c r="AU32" s="8">
        <v>30.95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30.95</v>
      </c>
      <c r="BM32" s="8">
        <f t="shared" si="22"/>
        <v>30.95</v>
      </c>
      <c r="BN32" s="8">
        <f t="shared" si="23"/>
        <v>32</v>
      </c>
      <c r="BO32" s="8">
        <f t="shared" si="24"/>
        <v>32</v>
      </c>
      <c r="BP32" s="139">
        <f t="shared" si="25"/>
        <v>-1.0500000000000007</v>
      </c>
      <c r="BQ32" s="139">
        <f t="shared" si="26"/>
        <v>-1.0500000000000007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980</v>
      </c>
      <c r="G33" s="16">
        <f>'[3]01'!G35</f>
        <v>0</v>
      </c>
      <c r="H33" s="17">
        <f t="shared" si="27"/>
        <v>1300</v>
      </c>
      <c r="I33" s="15">
        <f>'[3]01'!J35</f>
        <v>320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150</v>
      </c>
      <c r="N33" s="16">
        <f>'[3]01'!O35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30.95</v>
      </c>
      <c r="AU33" s="8">
        <v>30.95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30.95</v>
      </c>
      <c r="BM33" s="8">
        <f t="shared" si="22"/>
        <v>30.95</v>
      </c>
      <c r="BN33" s="8">
        <f t="shared" si="23"/>
        <v>32</v>
      </c>
      <c r="BO33" s="8">
        <f t="shared" si="24"/>
        <v>32</v>
      </c>
      <c r="BP33" s="139">
        <f t="shared" si="25"/>
        <v>-1.0500000000000007</v>
      </c>
      <c r="BQ33" s="139">
        <f t="shared" si="26"/>
        <v>-1.0500000000000007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980</v>
      </c>
      <c r="G34" s="16">
        <f>'[3]01'!G36</f>
        <v>0</v>
      </c>
      <c r="H34" s="17">
        <f t="shared" si="27"/>
        <v>1300</v>
      </c>
      <c r="I34" s="15">
        <f>'[3]01'!J36</f>
        <v>320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150</v>
      </c>
      <c r="N34" s="16">
        <f>'[3]01'!O36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30.95</v>
      </c>
      <c r="AU34" s="8">
        <v>30.95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30.95</v>
      </c>
      <c r="BM34" s="8">
        <f t="shared" si="22"/>
        <v>30.95</v>
      </c>
      <c r="BN34" s="8">
        <f t="shared" si="23"/>
        <v>32</v>
      </c>
      <c r="BO34" s="8">
        <f t="shared" si="24"/>
        <v>32</v>
      </c>
      <c r="BP34" s="139">
        <f t="shared" si="25"/>
        <v>-1.0500000000000007</v>
      </c>
      <c r="BQ34" s="139">
        <f t="shared" si="26"/>
        <v>-1.0500000000000007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980</v>
      </c>
      <c r="G35" s="16">
        <f>'[3]01'!G37</f>
        <v>0</v>
      </c>
      <c r="H35" s="17">
        <f t="shared" si="27"/>
        <v>1300</v>
      </c>
      <c r="I35" s="15">
        <f>'[3]01'!J37</f>
        <v>320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150</v>
      </c>
      <c r="N35" s="16">
        <f>'[3]01'!O37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30.95</v>
      </c>
      <c r="AU35" s="8">
        <v>30.95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30.95</v>
      </c>
      <c r="BM35" s="8">
        <f t="shared" si="22"/>
        <v>30.95</v>
      </c>
      <c r="BN35" s="8">
        <f t="shared" si="23"/>
        <v>32</v>
      </c>
      <c r="BO35" s="8">
        <f t="shared" si="24"/>
        <v>32</v>
      </c>
      <c r="BP35" s="139">
        <f t="shared" si="25"/>
        <v>-1.0500000000000007</v>
      </c>
      <c r="BQ35" s="139">
        <f t="shared" si="26"/>
        <v>-1.0500000000000007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980</v>
      </c>
      <c r="G36" s="16">
        <f>'[3]01'!G38</f>
        <v>0</v>
      </c>
      <c r="H36" s="17">
        <f t="shared" si="27"/>
        <v>1300</v>
      </c>
      <c r="I36" s="15">
        <f>'[3]01'!J38</f>
        <v>320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150</v>
      </c>
      <c r="N36" s="16">
        <f>'[3]01'!O38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30.95</v>
      </c>
      <c r="AU36" s="8">
        <v>30.95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30.95</v>
      </c>
      <c r="BM36" s="8">
        <f t="shared" si="22"/>
        <v>30.95</v>
      </c>
      <c r="BN36" s="8">
        <f t="shared" si="23"/>
        <v>32</v>
      </c>
      <c r="BO36" s="8">
        <f t="shared" si="24"/>
        <v>32</v>
      </c>
      <c r="BP36" s="139">
        <f t="shared" si="25"/>
        <v>-1.0500000000000007</v>
      </c>
      <c r="BQ36" s="139">
        <f t="shared" si="26"/>
        <v>-1.0500000000000007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980</v>
      </c>
      <c r="G37" s="16">
        <f>'[3]01'!G39</f>
        <v>0</v>
      </c>
      <c r="H37" s="17">
        <f t="shared" si="27"/>
        <v>1300</v>
      </c>
      <c r="I37" s="15">
        <f>'[3]01'!J39</f>
        <v>320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150</v>
      </c>
      <c r="N37" s="16">
        <f>'[3]01'!O39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30.95</v>
      </c>
      <c r="AU37" s="8">
        <v>30.95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30.95</v>
      </c>
      <c r="BM37" s="8">
        <f t="shared" si="22"/>
        <v>30.95</v>
      </c>
      <c r="BN37" s="8">
        <f t="shared" si="23"/>
        <v>32</v>
      </c>
      <c r="BO37" s="8">
        <f t="shared" si="24"/>
        <v>32</v>
      </c>
      <c r="BP37" s="139">
        <f t="shared" si="25"/>
        <v>-1.0500000000000007</v>
      </c>
      <c r="BQ37" s="139">
        <f t="shared" si="26"/>
        <v>-1.0500000000000007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980</v>
      </c>
      <c r="G38" s="16">
        <f>'[3]01'!G40</f>
        <v>0</v>
      </c>
      <c r="H38" s="17">
        <f t="shared" si="27"/>
        <v>1300</v>
      </c>
      <c r="I38" s="15">
        <f>'[3]01'!J40</f>
        <v>320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150</v>
      </c>
      <c r="N38" s="16">
        <f>'[3]01'!O40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30.95</v>
      </c>
      <c r="AU38" s="8">
        <v>30.95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30.95</v>
      </c>
      <c r="BM38" s="8">
        <f t="shared" si="22"/>
        <v>30.95</v>
      </c>
      <c r="BN38" s="8">
        <f t="shared" si="23"/>
        <v>32</v>
      </c>
      <c r="BO38" s="8">
        <f t="shared" si="24"/>
        <v>32</v>
      </c>
      <c r="BP38" s="139">
        <f t="shared" si="25"/>
        <v>-1.0500000000000007</v>
      </c>
      <c r="BQ38" s="139">
        <f t="shared" si="26"/>
        <v>-1.0500000000000007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980</v>
      </c>
      <c r="G39" s="16">
        <f>'[3]01'!G41</f>
        <v>0</v>
      </c>
      <c r="H39" s="17">
        <f t="shared" si="27"/>
        <v>1300</v>
      </c>
      <c r="I39" s="15">
        <f>'[3]01'!J41</f>
        <v>320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150</v>
      </c>
      <c r="N39" s="16">
        <f>'[3]01'!O41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30.95</v>
      </c>
      <c r="AU39" s="8">
        <v>30.95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30.95</v>
      </c>
      <c r="BM39" s="8">
        <f t="shared" si="22"/>
        <v>30.95</v>
      </c>
      <c r="BN39" s="8">
        <f t="shared" si="23"/>
        <v>32</v>
      </c>
      <c r="BO39" s="8">
        <f t="shared" si="24"/>
        <v>32</v>
      </c>
      <c r="BP39" s="139">
        <f t="shared" si="25"/>
        <v>-1.0500000000000007</v>
      </c>
      <c r="BQ39" s="139">
        <f t="shared" si="26"/>
        <v>-1.0500000000000007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980</v>
      </c>
      <c r="G40" s="16">
        <f>'[3]01'!G42</f>
        <v>0</v>
      </c>
      <c r="H40" s="17">
        <f t="shared" si="27"/>
        <v>1300</v>
      </c>
      <c r="I40" s="15">
        <f>'[3]01'!J42</f>
        <v>320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150</v>
      </c>
      <c r="N40" s="16">
        <f>'[3]01'!O42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30.95</v>
      </c>
      <c r="AU40" s="8">
        <v>30.95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30.95</v>
      </c>
      <c r="BM40" s="8">
        <f t="shared" si="22"/>
        <v>30.95</v>
      </c>
      <c r="BN40" s="8">
        <f t="shared" si="23"/>
        <v>32</v>
      </c>
      <c r="BO40" s="8">
        <f t="shared" si="24"/>
        <v>32</v>
      </c>
      <c r="BP40" s="139">
        <f t="shared" si="25"/>
        <v>-1.0500000000000007</v>
      </c>
      <c r="BQ40" s="139">
        <f t="shared" si="26"/>
        <v>-1.0500000000000007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980</v>
      </c>
      <c r="G41" s="16">
        <f>'[3]01'!G43</f>
        <v>0</v>
      </c>
      <c r="H41" s="17">
        <f t="shared" si="27"/>
        <v>1300</v>
      </c>
      <c r="I41" s="15">
        <f>'[3]01'!J43</f>
        <v>320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150</v>
      </c>
      <c r="N41" s="16">
        <f>'[3]01'!O43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30.95</v>
      </c>
      <c r="AU41" s="8">
        <v>30.95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30.95</v>
      </c>
      <c r="BM41" s="8">
        <f t="shared" si="22"/>
        <v>30.95</v>
      </c>
      <c r="BN41" s="8">
        <f t="shared" si="23"/>
        <v>32</v>
      </c>
      <c r="BO41" s="8">
        <f t="shared" si="24"/>
        <v>32</v>
      </c>
      <c r="BP41" s="139">
        <f t="shared" si="25"/>
        <v>-1.0500000000000007</v>
      </c>
      <c r="BQ41" s="139">
        <f t="shared" si="26"/>
        <v>-1.0500000000000007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980</v>
      </c>
      <c r="G42" s="16">
        <f>'[3]01'!G44</f>
        <v>0</v>
      </c>
      <c r="H42" s="17">
        <f t="shared" si="27"/>
        <v>1300</v>
      </c>
      <c r="I42" s="15">
        <f>'[3]01'!J44</f>
        <v>320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150</v>
      </c>
      <c r="N42" s="16">
        <f>'[3]01'!O44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30.95</v>
      </c>
      <c r="AU42" s="8">
        <v>30.95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30.95</v>
      </c>
      <c r="BM42" s="8">
        <f t="shared" si="22"/>
        <v>30.95</v>
      </c>
      <c r="BN42" s="8">
        <f t="shared" si="23"/>
        <v>32</v>
      </c>
      <c r="BO42" s="8">
        <f t="shared" si="24"/>
        <v>32</v>
      </c>
      <c r="BP42" s="139">
        <f t="shared" si="25"/>
        <v>-1.0500000000000007</v>
      </c>
      <c r="BQ42" s="139">
        <f t="shared" si="26"/>
        <v>-1.0500000000000007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960</v>
      </c>
      <c r="G43" s="16">
        <f>'[3]01'!G45</f>
        <v>0</v>
      </c>
      <c r="H43" s="17">
        <f t="shared" si="27"/>
        <v>1280</v>
      </c>
      <c r="I43" s="15">
        <f>'[3]01'!J45</f>
        <v>320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150</v>
      </c>
      <c r="N43" s="16">
        <f>'[3]01'!O45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30.95</v>
      </c>
      <c r="AU43" s="8">
        <v>30.95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30.95</v>
      </c>
      <c r="BM43" s="8">
        <f t="shared" si="22"/>
        <v>30.95</v>
      </c>
      <c r="BN43" s="8">
        <f t="shared" si="23"/>
        <v>32</v>
      </c>
      <c r="BO43" s="8">
        <f t="shared" si="24"/>
        <v>32</v>
      </c>
      <c r="BP43" s="139">
        <f t="shared" si="25"/>
        <v>-1.0500000000000007</v>
      </c>
      <c r="BQ43" s="139">
        <f t="shared" si="26"/>
        <v>-1.0500000000000007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960</v>
      </c>
      <c r="G44" s="16">
        <f>'[3]01'!G46</f>
        <v>0</v>
      </c>
      <c r="H44" s="17">
        <f t="shared" si="27"/>
        <v>1280</v>
      </c>
      <c r="I44" s="15">
        <f>'[3]01'!J46</f>
        <v>320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150</v>
      </c>
      <c r="N44" s="16">
        <f>'[3]01'!O46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30.95</v>
      </c>
      <c r="AU44" s="8">
        <v>30.95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30.95</v>
      </c>
      <c r="BM44" s="8">
        <f t="shared" si="22"/>
        <v>30.95</v>
      </c>
      <c r="BN44" s="8">
        <f t="shared" si="23"/>
        <v>32</v>
      </c>
      <c r="BO44" s="8">
        <f t="shared" si="24"/>
        <v>32</v>
      </c>
      <c r="BP44" s="139">
        <f t="shared" si="25"/>
        <v>-1.0500000000000007</v>
      </c>
      <c r="BQ44" s="139">
        <f t="shared" si="26"/>
        <v>-1.0500000000000007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960</v>
      </c>
      <c r="G45" s="16">
        <f>'[3]01'!G47</f>
        <v>0</v>
      </c>
      <c r="H45" s="17">
        <f t="shared" si="27"/>
        <v>1280</v>
      </c>
      <c r="I45" s="15">
        <f>'[3]01'!J47</f>
        <v>320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150</v>
      </c>
      <c r="N45" s="16">
        <f>'[3]01'!O47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30.95</v>
      </c>
      <c r="AU45" s="8">
        <v>30.95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30.95</v>
      </c>
      <c r="BM45" s="8">
        <f t="shared" si="22"/>
        <v>30.95</v>
      </c>
      <c r="BN45" s="8">
        <f t="shared" si="23"/>
        <v>32</v>
      </c>
      <c r="BO45" s="8">
        <f t="shared" si="24"/>
        <v>32</v>
      </c>
      <c r="BP45" s="139">
        <f t="shared" si="25"/>
        <v>-1.0500000000000007</v>
      </c>
      <c r="BQ45" s="139">
        <f t="shared" si="26"/>
        <v>-1.0500000000000007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960</v>
      </c>
      <c r="G46" s="16">
        <f>'[3]01'!G48</f>
        <v>0</v>
      </c>
      <c r="H46" s="17">
        <f t="shared" si="27"/>
        <v>1280</v>
      </c>
      <c r="I46" s="15">
        <f>'[3]01'!J48</f>
        <v>320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150</v>
      </c>
      <c r="N46" s="16">
        <f>'[3]01'!O48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30.95</v>
      </c>
      <c r="AU46" s="8">
        <v>30.95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30.95</v>
      </c>
      <c r="BM46" s="8">
        <f t="shared" si="22"/>
        <v>30.95</v>
      </c>
      <c r="BN46" s="8">
        <f t="shared" si="23"/>
        <v>32</v>
      </c>
      <c r="BO46" s="8">
        <f t="shared" si="24"/>
        <v>32</v>
      </c>
      <c r="BP46" s="139">
        <f t="shared" si="25"/>
        <v>-1.0500000000000007</v>
      </c>
      <c r="BQ46" s="139">
        <f t="shared" si="26"/>
        <v>-1.0500000000000007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960</v>
      </c>
      <c r="G47" s="16">
        <f>'[3]01'!G49</f>
        <v>0</v>
      </c>
      <c r="H47" s="17">
        <f t="shared" si="27"/>
        <v>1280</v>
      </c>
      <c r="I47" s="15">
        <f>'[3]01'!J49</f>
        <v>320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150</v>
      </c>
      <c r="N47" s="16">
        <f>'[3]01'!O49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30.95</v>
      </c>
      <c r="AU47" s="8">
        <v>30.95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30.95</v>
      </c>
      <c r="BM47" s="8">
        <f t="shared" si="22"/>
        <v>30.95</v>
      </c>
      <c r="BN47" s="8">
        <f t="shared" si="23"/>
        <v>32</v>
      </c>
      <c r="BO47" s="8">
        <f t="shared" si="24"/>
        <v>32</v>
      </c>
      <c r="BP47" s="139">
        <f t="shared" si="25"/>
        <v>-1.0500000000000007</v>
      </c>
      <c r="BQ47" s="139">
        <f t="shared" si="26"/>
        <v>-1.0500000000000007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960</v>
      </c>
      <c r="G48" s="16">
        <f>'[3]01'!G50</f>
        <v>0</v>
      </c>
      <c r="H48" s="17">
        <f t="shared" si="27"/>
        <v>1280</v>
      </c>
      <c r="I48" s="15">
        <f>'[3]01'!J50</f>
        <v>320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150</v>
      </c>
      <c r="N48" s="16">
        <f>'[3]01'!O50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30.95</v>
      </c>
      <c r="AU48" s="8">
        <v>30.95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30.95</v>
      </c>
      <c r="BM48" s="8">
        <f t="shared" si="22"/>
        <v>30.95</v>
      </c>
      <c r="BN48" s="8">
        <f t="shared" si="23"/>
        <v>32</v>
      </c>
      <c r="BO48" s="8">
        <f t="shared" si="24"/>
        <v>32</v>
      </c>
      <c r="BP48" s="139">
        <f t="shared" si="25"/>
        <v>-1.0500000000000007</v>
      </c>
      <c r="BQ48" s="139">
        <f t="shared" si="26"/>
        <v>-1.0500000000000007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960</v>
      </c>
      <c r="G49" s="16">
        <f>'[3]01'!G51</f>
        <v>0</v>
      </c>
      <c r="H49" s="17">
        <f t="shared" si="27"/>
        <v>1280</v>
      </c>
      <c r="I49" s="15">
        <f>'[3]01'!J51</f>
        <v>320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150</v>
      </c>
      <c r="N49" s="16">
        <f>'[3]01'!O51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30.95</v>
      </c>
      <c r="AU49" s="8">
        <v>30.95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30.95</v>
      </c>
      <c r="BM49" s="8">
        <f t="shared" si="22"/>
        <v>30.95</v>
      </c>
      <c r="BN49" s="8">
        <f t="shared" si="23"/>
        <v>32</v>
      </c>
      <c r="BO49" s="8">
        <f t="shared" si="24"/>
        <v>32</v>
      </c>
      <c r="BP49" s="139">
        <f t="shared" si="25"/>
        <v>-1.0500000000000007</v>
      </c>
      <c r="BQ49" s="139">
        <f t="shared" si="26"/>
        <v>-1.0500000000000007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960</v>
      </c>
      <c r="G50" s="16">
        <f>'[3]01'!G52</f>
        <v>0</v>
      </c>
      <c r="H50" s="17">
        <f t="shared" si="27"/>
        <v>1280</v>
      </c>
      <c r="I50" s="15">
        <f>'[3]01'!J52</f>
        <v>320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150</v>
      </c>
      <c r="N50" s="16">
        <f>'[3]01'!O52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30.95</v>
      </c>
      <c r="AU50" s="8">
        <v>30.95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30.95</v>
      </c>
      <c r="BM50" s="8">
        <f t="shared" si="22"/>
        <v>30.95</v>
      </c>
      <c r="BN50" s="8">
        <f t="shared" si="23"/>
        <v>32</v>
      </c>
      <c r="BO50" s="8">
        <f t="shared" si="24"/>
        <v>32</v>
      </c>
      <c r="BP50" s="139">
        <f t="shared" si="25"/>
        <v>-1.0500000000000007</v>
      </c>
      <c r="BQ50" s="139">
        <f t="shared" si="26"/>
        <v>-1.0500000000000007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960</v>
      </c>
      <c r="G51" s="16">
        <f>'[3]01'!G53</f>
        <v>0</v>
      </c>
      <c r="H51" s="17">
        <f t="shared" si="27"/>
        <v>1280</v>
      </c>
      <c r="I51" s="15">
        <f>'[3]01'!J53</f>
        <v>320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150</v>
      </c>
      <c r="N51" s="16">
        <f>'[3]01'!O53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30.95</v>
      </c>
      <c r="AU51" s="8">
        <v>30.95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30.95</v>
      </c>
      <c r="BM51" s="8">
        <f t="shared" si="22"/>
        <v>30.95</v>
      </c>
      <c r="BN51" s="8">
        <f t="shared" si="23"/>
        <v>32</v>
      </c>
      <c r="BO51" s="8">
        <f t="shared" si="24"/>
        <v>32</v>
      </c>
      <c r="BP51" s="139">
        <f t="shared" si="25"/>
        <v>-1.0500000000000007</v>
      </c>
      <c r="BQ51" s="139">
        <f t="shared" si="26"/>
        <v>-1.0500000000000007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960</v>
      </c>
      <c r="G52" s="16">
        <f>'[3]01'!G54</f>
        <v>0</v>
      </c>
      <c r="H52" s="17">
        <f t="shared" si="27"/>
        <v>1280</v>
      </c>
      <c r="I52" s="15">
        <f>'[3]01'!J54</f>
        <v>320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150</v>
      </c>
      <c r="N52" s="16">
        <f>'[3]01'!O54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30.95</v>
      </c>
      <c r="AU52" s="8">
        <v>30.95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30.95</v>
      </c>
      <c r="BM52" s="8">
        <f t="shared" si="22"/>
        <v>30.95</v>
      </c>
      <c r="BN52" s="8">
        <f t="shared" si="23"/>
        <v>32</v>
      </c>
      <c r="BO52" s="8">
        <f t="shared" si="24"/>
        <v>32</v>
      </c>
      <c r="BP52" s="139">
        <f t="shared" si="25"/>
        <v>-1.0500000000000007</v>
      </c>
      <c r="BQ52" s="139">
        <f t="shared" si="26"/>
        <v>-1.0500000000000007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960</v>
      </c>
      <c r="G53" s="16">
        <f>'[3]01'!G55</f>
        <v>0</v>
      </c>
      <c r="H53" s="17">
        <f t="shared" si="27"/>
        <v>1280</v>
      </c>
      <c r="I53" s="15">
        <f>'[3]01'!J55</f>
        <v>320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150</v>
      </c>
      <c r="N53" s="16">
        <f>'[3]01'!O55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30.95</v>
      </c>
      <c r="AU53" s="8">
        <v>30.95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30.95</v>
      </c>
      <c r="BM53" s="8">
        <f t="shared" si="22"/>
        <v>30.95</v>
      </c>
      <c r="BN53" s="8">
        <f t="shared" si="23"/>
        <v>32</v>
      </c>
      <c r="BO53" s="8">
        <f t="shared" si="24"/>
        <v>32</v>
      </c>
      <c r="BP53" s="139">
        <f t="shared" si="25"/>
        <v>-1.0500000000000007</v>
      </c>
      <c r="BQ53" s="139">
        <f t="shared" si="26"/>
        <v>-1.0500000000000007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960</v>
      </c>
      <c r="G54" s="16">
        <f>'[3]01'!G56</f>
        <v>0</v>
      </c>
      <c r="H54" s="17">
        <f t="shared" si="27"/>
        <v>1280</v>
      </c>
      <c r="I54" s="15">
        <f>'[3]01'!J56</f>
        <v>320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150</v>
      </c>
      <c r="N54" s="16">
        <f>'[3]01'!O56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30.95</v>
      </c>
      <c r="AU54" s="8">
        <v>30.95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30.95</v>
      </c>
      <c r="BM54" s="8">
        <f t="shared" si="22"/>
        <v>30.95</v>
      </c>
      <c r="BN54" s="8">
        <f t="shared" si="23"/>
        <v>32</v>
      </c>
      <c r="BO54" s="8">
        <f t="shared" si="24"/>
        <v>32</v>
      </c>
      <c r="BP54" s="139">
        <f t="shared" si="25"/>
        <v>-1.0500000000000007</v>
      </c>
      <c r="BQ54" s="139">
        <f t="shared" si="26"/>
        <v>-1.0500000000000007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960</v>
      </c>
      <c r="G55" s="16">
        <f>'[3]01'!G57</f>
        <v>0</v>
      </c>
      <c r="H55" s="17">
        <f t="shared" si="27"/>
        <v>1280</v>
      </c>
      <c r="I55" s="15">
        <f>'[3]01'!J57</f>
        <v>320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150</v>
      </c>
      <c r="N55" s="16">
        <f>'[3]01'!O57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30.95</v>
      </c>
      <c r="AU55" s="8">
        <v>30.95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30.95</v>
      </c>
      <c r="BM55" s="8">
        <f t="shared" si="22"/>
        <v>30.95</v>
      </c>
      <c r="BN55" s="8">
        <f t="shared" si="23"/>
        <v>32</v>
      </c>
      <c r="BO55" s="8">
        <f t="shared" si="24"/>
        <v>32</v>
      </c>
      <c r="BP55" s="139">
        <f t="shared" si="25"/>
        <v>-1.0500000000000007</v>
      </c>
      <c r="BQ55" s="139">
        <f t="shared" si="26"/>
        <v>-1.0500000000000007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960</v>
      </c>
      <c r="G56" s="16">
        <f>'[3]01'!G58</f>
        <v>0</v>
      </c>
      <c r="H56" s="17">
        <f t="shared" si="27"/>
        <v>1280</v>
      </c>
      <c r="I56" s="15">
        <f>'[3]01'!J58</f>
        <v>320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150</v>
      </c>
      <c r="N56" s="16">
        <f>'[3]01'!O58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30.95</v>
      </c>
      <c r="AU56" s="8">
        <v>30.95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30.95</v>
      </c>
      <c r="BM56" s="8">
        <f t="shared" si="22"/>
        <v>30.95</v>
      </c>
      <c r="BN56" s="8">
        <f t="shared" si="23"/>
        <v>32</v>
      </c>
      <c r="BO56" s="8">
        <f t="shared" si="24"/>
        <v>32</v>
      </c>
      <c r="BP56" s="139">
        <f t="shared" si="25"/>
        <v>-1.0500000000000007</v>
      </c>
      <c r="BQ56" s="139">
        <f t="shared" si="26"/>
        <v>-1.0500000000000007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960</v>
      </c>
      <c r="G57" s="16">
        <f>'[3]01'!G59</f>
        <v>0</v>
      </c>
      <c r="H57" s="17">
        <f t="shared" si="27"/>
        <v>1280</v>
      </c>
      <c r="I57" s="15">
        <f>'[3]01'!J59</f>
        <v>320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150</v>
      </c>
      <c r="N57" s="16">
        <f>'[3]01'!O59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30.95</v>
      </c>
      <c r="AU57" s="8">
        <v>30.95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30.95</v>
      </c>
      <c r="BM57" s="8">
        <f t="shared" si="22"/>
        <v>30.95</v>
      </c>
      <c r="BN57" s="8">
        <f t="shared" si="23"/>
        <v>32</v>
      </c>
      <c r="BO57" s="8">
        <f t="shared" si="24"/>
        <v>32</v>
      </c>
      <c r="BP57" s="139">
        <f t="shared" si="25"/>
        <v>-1.0500000000000007</v>
      </c>
      <c r="BQ57" s="139">
        <f t="shared" si="26"/>
        <v>-1.0500000000000007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960</v>
      </c>
      <c r="G58" s="16">
        <f>'[3]01'!G60</f>
        <v>0</v>
      </c>
      <c r="H58" s="17">
        <f t="shared" si="27"/>
        <v>1280</v>
      </c>
      <c r="I58" s="15">
        <f>'[3]01'!J60</f>
        <v>320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150</v>
      </c>
      <c r="N58" s="16">
        <f>'[3]01'!O60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30.95</v>
      </c>
      <c r="AU58" s="8">
        <v>30.95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30.95</v>
      </c>
      <c r="BM58" s="8">
        <f t="shared" si="22"/>
        <v>30.95</v>
      </c>
      <c r="BN58" s="8">
        <f t="shared" si="23"/>
        <v>32</v>
      </c>
      <c r="BO58" s="8">
        <f t="shared" si="24"/>
        <v>32</v>
      </c>
      <c r="BP58" s="139">
        <f t="shared" si="25"/>
        <v>-1.0500000000000007</v>
      </c>
      <c r="BQ58" s="139">
        <f t="shared" si="26"/>
        <v>-1.0500000000000007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960</v>
      </c>
      <c r="G59" s="16">
        <f>'[3]01'!G61</f>
        <v>0</v>
      </c>
      <c r="H59" s="17">
        <f t="shared" si="27"/>
        <v>1280</v>
      </c>
      <c r="I59" s="15">
        <f>'[3]01'!J61</f>
        <v>320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150</v>
      </c>
      <c r="N59" s="16">
        <f>'[3]01'!O61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30.95</v>
      </c>
      <c r="AU59" s="8">
        <v>30.95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30.95</v>
      </c>
      <c r="BM59" s="8">
        <f t="shared" si="22"/>
        <v>30.95</v>
      </c>
      <c r="BN59" s="8">
        <f t="shared" si="23"/>
        <v>32</v>
      </c>
      <c r="BO59" s="8">
        <f t="shared" si="24"/>
        <v>32</v>
      </c>
      <c r="BP59" s="139">
        <f t="shared" si="25"/>
        <v>-1.0500000000000007</v>
      </c>
      <c r="BQ59" s="139">
        <f t="shared" si="26"/>
        <v>-1.0500000000000007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960</v>
      </c>
      <c r="G60" s="16">
        <f>'[3]01'!G62</f>
        <v>0</v>
      </c>
      <c r="H60" s="17">
        <f t="shared" si="27"/>
        <v>1280</v>
      </c>
      <c r="I60" s="15">
        <f>'[3]01'!J62</f>
        <v>320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150</v>
      </c>
      <c r="N60" s="16">
        <f>'[3]01'!O62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30.95</v>
      </c>
      <c r="AU60" s="8">
        <v>30.95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30.95</v>
      </c>
      <c r="BM60" s="8">
        <f t="shared" si="22"/>
        <v>30.95</v>
      </c>
      <c r="BN60" s="8">
        <f t="shared" si="23"/>
        <v>32</v>
      </c>
      <c r="BO60" s="8">
        <f t="shared" si="24"/>
        <v>32</v>
      </c>
      <c r="BP60" s="139">
        <f t="shared" si="25"/>
        <v>-1.0500000000000007</v>
      </c>
      <c r="BQ60" s="139">
        <f t="shared" si="26"/>
        <v>-1.0500000000000007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960</v>
      </c>
      <c r="G61" s="16">
        <f>'[3]01'!G63</f>
        <v>0</v>
      </c>
      <c r="H61" s="17">
        <f t="shared" si="27"/>
        <v>1280</v>
      </c>
      <c r="I61" s="15">
        <f>'[3]01'!J63</f>
        <v>320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150</v>
      </c>
      <c r="N61" s="16">
        <f>'[3]01'!O63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30.95</v>
      </c>
      <c r="AU61" s="8">
        <v>30.95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30.95</v>
      </c>
      <c r="BM61" s="8">
        <f t="shared" si="22"/>
        <v>30.95</v>
      </c>
      <c r="BN61" s="8">
        <f t="shared" si="23"/>
        <v>32</v>
      </c>
      <c r="BO61" s="8">
        <f t="shared" si="24"/>
        <v>32</v>
      </c>
      <c r="BP61" s="139">
        <f t="shared" si="25"/>
        <v>-1.0500000000000007</v>
      </c>
      <c r="BQ61" s="139">
        <f t="shared" si="26"/>
        <v>-1.0500000000000007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960</v>
      </c>
      <c r="G62" s="16">
        <f>'[3]01'!G64</f>
        <v>0</v>
      </c>
      <c r="H62" s="17">
        <f t="shared" si="27"/>
        <v>1280</v>
      </c>
      <c r="I62" s="15">
        <f>'[3]01'!J64</f>
        <v>320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150</v>
      </c>
      <c r="N62" s="16">
        <f>'[3]01'!O64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30.95</v>
      </c>
      <c r="AU62" s="8">
        <v>30.95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30.95</v>
      </c>
      <c r="BM62" s="8">
        <f t="shared" si="22"/>
        <v>30.95</v>
      </c>
      <c r="BN62" s="8">
        <f t="shared" si="23"/>
        <v>32</v>
      </c>
      <c r="BO62" s="8">
        <f t="shared" si="24"/>
        <v>32</v>
      </c>
      <c r="BP62" s="139">
        <f t="shared" si="25"/>
        <v>-1.0500000000000007</v>
      </c>
      <c r="BQ62" s="139">
        <f t="shared" si="26"/>
        <v>-1.0500000000000007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960</v>
      </c>
      <c r="G63" s="16">
        <f>'[3]01'!G65</f>
        <v>0</v>
      </c>
      <c r="H63" s="17">
        <f t="shared" si="27"/>
        <v>1280</v>
      </c>
      <c r="I63" s="15">
        <f>'[3]01'!J65</f>
        <v>320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150</v>
      </c>
      <c r="N63" s="16">
        <f>'[3]01'!O65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30.95</v>
      </c>
      <c r="AU63" s="8">
        <v>30.95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30.95</v>
      </c>
      <c r="BM63" s="8">
        <f t="shared" si="22"/>
        <v>30.95</v>
      </c>
      <c r="BN63" s="8">
        <f t="shared" si="23"/>
        <v>32</v>
      </c>
      <c r="BO63" s="8">
        <f t="shared" si="24"/>
        <v>32</v>
      </c>
      <c r="BP63" s="139">
        <f t="shared" si="25"/>
        <v>-1.0500000000000007</v>
      </c>
      <c r="BQ63" s="139">
        <f t="shared" si="26"/>
        <v>-1.0500000000000007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960</v>
      </c>
      <c r="G64" s="16">
        <f>'[3]01'!G66</f>
        <v>0</v>
      </c>
      <c r="H64" s="17">
        <f t="shared" si="27"/>
        <v>1280</v>
      </c>
      <c r="I64" s="15">
        <f>'[3]01'!J66</f>
        <v>320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150</v>
      </c>
      <c r="N64" s="16">
        <f>'[3]01'!O66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30.95</v>
      </c>
      <c r="AU64" s="8">
        <v>30.95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30.95</v>
      </c>
      <c r="BM64" s="8">
        <f t="shared" si="22"/>
        <v>30.95</v>
      </c>
      <c r="BN64" s="8">
        <f t="shared" si="23"/>
        <v>32</v>
      </c>
      <c r="BO64" s="8">
        <f t="shared" si="24"/>
        <v>32</v>
      </c>
      <c r="BP64" s="139">
        <f t="shared" si="25"/>
        <v>-1.0500000000000007</v>
      </c>
      <c r="BQ64" s="139">
        <f t="shared" si="26"/>
        <v>-1.0500000000000007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960</v>
      </c>
      <c r="G65" s="16">
        <f>'[3]01'!G67</f>
        <v>0</v>
      </c>
      <c r="H65" s="17">
        <f t="shared" si="27"/>
        <v>1280</v>
      </c>
      <c r="I65" s="15">
        <f>'[3]01'!J67</f>
        <v>320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150</v>
      </c>
      <c r="N65" s="16">
        <f>'[3]01'!O67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30.95</v>
      </c>
      <c r="AU65" s="8">
        <v>30.95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30.95</v>
      </c>
      <c r="BM65" s="8">
        <f t="shared" si="22"/>
        <v>30.95</v>
      </c>
      <c r="BN65" s="8">
        <f t="shared" si="23"/>
        <v>32</v>
      </c>
      <c r="BO65" s="8">
        <f t="shared" si="24"/>
        <v>32</v>
      </c>
      <c r="BP65" s="139">
        <f t="shared" si="25"/>
        <v>-1.0500000000000007</v>
      </c>
      <c r="BQ65" s="139">
        <f t="shared" si="26"/>
        <v>-1.0500000000000007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960</v>
      </c>
      <c r="G66" s="16">
        <f>'[3]01'!G68</f>
        <v>0</v>
      </c>
      <c r="H66" s="17">
        <f t="shared" si="27"/>
        <v>1280</v>
      </c>
      <c r="I66" s="15">
        <f>'[3]01'!J68</f>
        <v>320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150</v>
      </c>
      <c r="N66" s="16">
        <f>'[3]01'!O68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30.95</v>
      </c>
      <c r="AU66" s="8">
        <v>30.95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30.95</v>
      </c>
      <c r="BM66" s="8">
        <f t="shared" si="22"/>
        <v>30.95</v>
      </c>
      <c r="BN66" s="8">
        <f t="shared" si="23"/>
        <v>32</v>
      </c>
      <c r="BO66" s="8">
        <f t="shared" si="24"/>
        <v>32</v>
      </c>
      <c r="BP66" s="139">
        <f t="shared" si="25"/>
        <v>-1.0500000000000007</v>
      </c>
      <c r="BQ66" s="139">
        <f t="shared" si="26"/>
        <v>-1.0500000000000007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960</v>
      </c>
      <c r="G67" s="16">
        <f>'[3]01'!G69</f>
        <v>0</v>
      </c>
      <c r="H67" s="17">
        <f t="shared" si="27"/>
        <v>1280</v>
      </c>
      <c r="I67" s="15">
        <f>'[3]01'!J69</f>
        <v>320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150</v>
      </c>
      <c r="N67" s="16">
        <f>'[3]01'!O69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30.95</v>
      </c>
      <c r="AU67" s="8">
        <v>30.95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30.95</v>
      </c>
      <c r="BM67" s="8">
        <f t="shared" si="22"/>
        <v>30.95</v>
      </c>
      <c r="BN67" s="8">
        <f t="shared" si="23"/>
        <v>32</v>
      </c>
      <c r="BO67" s="8">
        <f t="shared" si="24"/>
        <v>32</v>
      </c>
      <c r="BP67" s="139">
        <f t="shared" si="25"/>
        <v>-1.0500000000000007</v>
      </c>
      <c r="BQ67" s="139">
        <f t="shared" si="26"/>
        <v>-1.0500000000000007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960</v>
      </c>
      <c r="G68" s="16">
        <f>'[3]01'!G70</f>
        <v>0</v>
      </c>
      <c r="H68" s="17">
        <f t="shared" si="27"/>
        <v>1280</v>
      </c>
      <c r="I68" s="15">
        <f>'[3]01'!J70</f>
        <v>320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150</v>
      </c>
      <c r="N68" s="16">
        <f>'[3]01'!O70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30.95</v>
      </c>
      <c r="AU68" s="8">
        <v>30.95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30.95</v>
      </c>
      <c r="BM68" s="8">
        <f t="shared" ref="BM68:BM98" si="54">AU68</f>
        <v>30.95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-1.0500000000000007</v>
      </c>
      <c r="BQ68" s="139">
        <f t="shared" ref="BQ68:BQ98" si="58">BM68-BO68</f>
        <v>-1.0500000000000007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960</v>
      </c>
      <c r="G69" s="16">
        <f>'[3]01'!G71</f>
        <v>0</v>
      </c>
      <c r="H69" s="17">
        <f t="shared" ref="H69:H98" si="59">SUM(B69:G69)</f>
        <v>1280</v>
      </c>
      <c r="I69" s="15">
        <f>'[3]01'!J71</f>
        <v>320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150</v>
      </c>
      <c r="N69" s="16">
        <f>'[3]01'!O71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30.95</v>
      </c>
      <c r="AU69" s="8">
        <v>30.95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30.95</v>
      </c>
      <c r="BM69" s="8">
        <f t="shared" si="54"/>
        <v>30.95</v>
      </c>
      <c r="BN69" s="8">
        <f t="shared" si="55"/>
        <v>32</v>
      </c>
      <c r="BO69" s="8">
        <f t="shared" si="56"/>
        <v>32</v>
      </c>
      <c r="BP69" s="139">
        <f t="shared" si="57"/>
        <v>-1.0500000000000007</v>
      </c>
      <c r="BQ69" s="139">
        <f t="shared" si="58"/>
        <v>-1.0500000000000007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960</v>
      </c>
      <c r="G70" s="16">
        <f>'[3]01'!G72</f>
        <v>0</v>
      </c>
      <c r="H70" s="17">
        <f t="shared" si="59"/>
        <v>1280</v>
      </c>
      <c r="I70" s="15">
        <f>'[3]01'!J72</f>
        <v>320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150</v>
      </c>
      <c r="N70" s="16">
        <f>'[3]01'!O72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30.95</v>
      </c>
      <c r="AU70" s="8">
        <v>30.95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30.95</v>
      </c>
      <c r="BM70" s="8">
        <f t="shared" si="54"/>
        <v>30.95</v>
      </c>
      <c r="BN70" s="8">
        <f t="shared" si="55"/>
        <v>32</v>
      </c>
      <c r="BO70" s="8">
        <f t="shared" si="56"/>
        <v>32</v>
      </c>
      <c r="BP70" s="139">
        <f t="shared" si="57"/>
        <v>-1.0500000000000007</v>
      </c>
      <c r="BQ70" s="139">
        <f t="shared" si="58"/>
        <v>-1.0500000000000007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960</v>
      </c>
      <c r="G71" s="16">
        <f>'[3]01'!G73</f>
        <v>0</v>
      </c>
      <c r="H71" s="17">
        <f t="shared" si="59"/>
        <v>1280</v>
      </c>
      <c r="I71" s="15">
        <f>'[3]01'!J73</f>
        <v>320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150</v>
      </c>
      <c r="N71" s="16">
        <f>'[3]01'!O73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30.95</v>
      </c>
      <c r="AU71" s="8">
        <v>30.95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30.95</v>
      </c>
      <c r="BM71" s="8">
        <f t="shared" si="54"/>
        <v>30.95</v>
      </c>
      <c r="BN71" s="8">
        <f t="shared" si="55"/>
        <v>32</v>
      </c>
      <c r="BO71" s="8">
        <f t="shared" si="56"/>
        <v>32</v>
      </c>
      <c r="BP71" s="139">
        <f t="shared" si="57"/>
        <v>-1.0500000000000007</v>
      </c>
      <c r="BQ71" s="139">
        <f t="shared" si="58"/>
        <v>-1.0500000000000007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960</v>
      </c>
      <c r="G72" s="16">
        <f>'[3]01'!G74</f>
        <v>0</v>
      </c>
      <c r="H72" s="17">
        <f t="shared" si="59"/>
        <v>1280</v>
      </c>
      <c r="I72" s="15">
        <f>'[3]01'!J74</f>
        <v>320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150</v>
      </c>
      <c r="N72" s="16">
        <f>'[3]01'!O74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30.95</v>
      </c>
      <c r="AU72" s="8">
        <v>30.95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30.95</v>
      </c>
      <c r="BM72" s="8">
        <f t="shared" si="54"/>
        <v>30.95</v>
      </c>
      <c r="BN72" s="8">
        <f t="shared" si="55"/>
        <v>32</v>
      </c>
      <c r="BO72" s="8">
        <f t="shared" si="56"/>
        <v>32</v>
      </c>
      <c r="BP72" s="139">
        <f t="shared" si="57"/>
        <v>-1.0500000000000007</v>
      </c>
      <c r="BQ72" s="139">
        <f t="shared" si="58"/>
        <v>-1.0500000000000007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960</v>
      </c>
      <c r="G73" s="16">
        <f>'[3]01'!G75</f>
        <v>0</v>
      </c>
      <c r="H73" s="17">
        <f t="shared" si="59"/>
        <v>1280</v>
      </c>
      <c r="I73" s="15">
        <f>'[3]01'!J75</f>
        <v>320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150</v>
      </c>
      <c r="N73" s="16">
        <f>'[3]01'!O75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30.95</v>
      </c>
      <c r="AU73" s="8">
        <v>30.95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30.95</v>
      </c>
      <c r="BM73" s="8">
        <f t="shared" si="54"/>
        <v>30.95</v>
      </c>
      <c r="BN73" s="8">
        <f t="shared" si="55"/>
        <v>32</v>
      </c>
      <c r="BO73" s="8">
        <f t="shared" si="56"/>
        <v>32</v>
      </c>
      <c r="BP73" s="139">
        <f t="shared" si="57"/>
        <v>-1.0500000000000007</v>
      </c>
      <c r="BQ73" s="139">
        <f t="shared" si="58"/>
        <v>-1.0500000000000007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960</v>
      </c>
      <c r="G74" s="16">
        <f>'[3]01'!G76</f>
        <v>0</v>
      </c>
      <c r="H74" s="17">
        <f t="shared" si="59"/>
        <v>1280</v>
      </c>
      <c r="I74" s="15">
        <f>'[3]01'!J76</f>
        <v>320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150</v>
      </c>
      <c r="N74" s="16">
        <f>'[3]01'!O76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30.95</v>
      </c>
      <c r="AU74" s="8">
        <v>30.95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30.95</v>
      </c>
      <c r="BM74" s="8">
        <f t="shared" si="54"/>
        <v>30.95</v>
      </c>
      <c r="BN74" s="8">
        <f t="shared" si="55"/>
        <v>32</v>
      </c>
      <c r="BO74" s="8">
        <f t="shared" si="56"/>
        <v>32</v>
      </c>
      <c r="BP74" s="139">
        <f t="shared" si="57"/>
        <v>-1.0500000000000007</v>
      </c>
      <c r="BQ74" s="139">
        <f t="shared" si="58"/>
        <v>-1.0500000000000007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980</v>
      </c>
      <c r="G75" s="16">
        <f>'[3]01'!G77</f>
        <v>0</v>
      </c>
      <c r="H75" s="17">
        <f t="shared" si="59"/>
        <v>1300</v>
      </c>
      <c r="I75" s="15">
        <f>'[3]01'!J77</f>
        <v>320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150</v>
      </c>
      <c r="N75" s="16">
        <f>'[3]01'!O77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30.95</v>
      </c>
      <c r="AU75" s="8">
        <v>30.95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39">
        <f t="shared" si="57"/>
        <v>-1.0500000000000007</v>
      </c>
      <c r="BQ75" s="139">
        <f t="shared" si="58"/>
        <v>-1.0500000000000007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980</v>
      </c>
      <c r="G76" s="16">
        <f>'[3]01'!G78</f>
        <v>0</v>
      </c>
      <c r="H76" s="17">
        <f t="shared" si="59"/>
        <v>1300</v>
      </c>
      <c r="I76" s="15">
        <f>'[3]01'!J78</f>
        <v>320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150</v>
      </c>
      <c r="N76" s="16">
        <f>'[3]01'!O78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30.95</v>
      </c>
      <c r="AU76" s="8">
        <v>30.95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39">
        <f t="shared" si="57"/>
        <v>-1.0500000000000007</v>
      </c>
      <c r="BQ76" s="139">
        <f t="shared" si="58"/>
        <v>-1.0500000000000007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980</v>
      </c>
      <c r="G77" s="16">
        <f>'[3]01'!G79</f>
        <v>0</v>
      </c>
      <c r="H77" s="17">
        <f t="shared" si="59"/>
        <v>1300</v>
      </c>
      <c r="I77" s="15">
        <f>'[3]01'!J79</f>
        <v>320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150</v>
      </c>
      <c r="N77" s="16">
        <f>'[3]01'!O79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30.95</v>
      </c>
      <c r="AU77" s="8">
        <v>30.95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39">
        <f t="shared" si="57"/>
        <v>-1.0500000000000007</v>
      </c>
      <c r="BQ77" s="139">
        <f t="shared" si="58"/>
        <v>-1.0500000000000007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980</v>
      </c>
      <c r="G78" s="16">
        <f>'[3]01'!G80</f>
        <v>0</v>
      </c>
      <c r="H78" s="17">
        <f t="shared" si="59"/>
        <v>1300</v>
      </c>
      <c r="I78" s="15">
        <f>'[3]01'!J80</f>
        <v>320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150</v>
      </c>
      <c r="N78" s="16">
        <f>'[3]01'!O80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30.95</v>
      </c>
      <c r="AU78" s="8">
        <v>30.95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39">
        <f t="shared" si="57"/>
        <v>-1.0500000000000007</v>
      </c>
      <c r="BQ78" s="139">
        <f t="shared" si="58"/>
        <v>-1.0500000000000007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980</v>
      </c>
      <c r="G79" s="16">
        <f>'[3]01'!G81</f>
        <v>0</v>
      </c>
      <c r="H79" s="17">
        <f t="shared" si="59"/>
        <v>1300</v>
      </c>
      <c r="I79" s="15">
        <f>'[3]01'!J81</f>
        <v>320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150</v>
      </c>
      <c r="N79" s="16">
        <f>'[3]01'!O81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30.95</v>
      </c>
      <c r="AU79" s="8">
        <v>30.95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39">
        <f t="shared" si="57"/>
        <v>-1.0500000000000007</v>
      </c>
      <c r="BQ79" s="139">
        <f t="shared" si="58"/>
        <v>-1.0500000000000007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980</v>
      </c>
      <c r="G80" s="16">
        <f>'[3]01'!G82</f>
        <v>0</v>
      </c>
      <c r="H80" s="17">
        <f t="shared" si="59"/>
        <v>1300</v>
      </c>
      <c r="I80" s="15">
        <f>'[3]01'!J82</f>
        <v>320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150</v>
      </c>
      <c r="N80" s="16">
        <f>'[3]01'!O82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30.95</v>
      </c>
      <c r="AU80" s="8">
        <v>30.95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39">
        <f t="shared" si="57"/>
        <v>-1.0500000000000007</v>
      </c>
      <c r="BQ80" s="139">
        <f t="shared" si="58"/>
        <v>-1.0500000000000007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980</v>
      </c>
      <c r="G81" s="16">
        <f>'[3]01'!G83</f>
        <v>0</v>
      </c>
      <c r="H81" s="17">
        <f t="shared" si="59"/>
        <v>1300</v>
      </c>
      <c r="I81" s="15">
        <f>'[3]01'!J83</f>
        <v>320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150</v>
      </c>
      <c r="N81" s="16">
        <f>'[3]01'!O83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30.95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39">
        <f t="shared" si="57"/>
        <v>-1.0500000000000007</v>
      </c>
      <c r="BQ81" s="139">
        <f t="shared" si="58"/>
        <v>-1.0500000000000007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980</v>
      </c>
      <c r="G82" s="16">
        <f>'[3]01'!G84</f>
        <v>0</v>
      </c>
      <c r="H82" s="17">
        <f t="shared" si="59"/>
        <v>1300</v>
      </c>
      <c r="I82" s="15">
        <f>'[3]01'!J84</f>
        <v>320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150</v>
      </c>
      <c r="N82" s="16">
        <f>'[3]01'!O84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30.95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980</v>
      </c>
      <c r="G83" s="16">
        <f>'[3]01'!G85</f>
        <v>0</v>
      </c>
      <c r="H83" s="17">
        <f t="shared" si="59"/>
        <v>1300</v>
      </c>
      <c r="I83" s="15">
        <f>'[3]01'!J85</f>
        <v>320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150</v>
      </c>
      <c r="N83" s="16">
        <f>'[3]01'!O85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30.95</v>
      </c>
      <c r="AU83" s="8">
        <v>30.95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980</v>
      </c>
      <c r="G84" s="16">
        <f>'[3]01'!G86</f>
        <v>0</v>
      </c>
      <c r="H84" s="17">
        <f t="shared" si="59"/>
        <v>1300</v>
      </c>
      <c r="I84" s="15">
        <f>'[3]01'!J86</f>
        <v>320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150</v>
      </c>
      <c r="N84" s="16">
        <f>'[3]01'!O86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30.95</v>
      </c>
      <c r="AU84" s="8">
        <v>30.95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980</v>
      </c>
      <c r="G85" s="16">
        <f>'[3]01'!G87</f>
        <v>0</v>
      </c>
      <c r="H85" s="17">
        <f t="shared" si="59"/>
        <v>1300</v>
      </c>
      <c r="I85" s="15">
        <f>'[3]01'!J87</f>
        <v>320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150</v>
      </c>
      <c r="N85" s="16">
        <f>'[3]01'!O87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30.95</v>
      </c>
      <c r="AU85" s="8">
        <v>30.95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980</v>
      </c>
      <c r="G86" s="16">
        <f>'[3]01'!G88</f>
        <v>0</v>
      </c>
      <c r="H86" s="17">
        <f t="shared" si="59"/>
        <v>1300</v>
      </c>
      <c r="I86" s="15">
        <f>'[3]01'!J88</f>
        <v>320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150</v>
      </c>
      <c r="N86" s="16">
        <f>'[3]01'!O88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30.95</v>
      </c>
      <c r="AU86" s="8">
        <v>30.95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980</v>
      </c>
      <c r="G87" s="16">
        <f>'[3]01'!G89</f>
        <v>0</v>
      </c>
      <c r="H87" s="17">
        <f t="shared" si="59"/>
        <v>1300</v>
      </c>
      <c r="I87" s="15">
        <f>'[3]01'!J89</f>
        <v>320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150</v>
      </c>
      <c r="N87" s="16">
        <f>'[3]01'!O89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30.95</v>
      </c>
      <c r="AU87" s="8">
        <v>30.95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980</v>
      </c>
      <c r="G88" s="16">
        <f>'[3]01'!G90</f>
        <v>0</v>
      </c>
      <c r="H88" s="17">
        <f t="shared" si="59"/>
        <v>1300</v>
      </c>
      <c r="I88" s="15">
        <f>'[3]01'!J90</f>
        <v>320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150</v>
      </c>
      <c r="N88" s="16">
        <f>'[3]01'!O90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30.95</v>
      </c>
      <c r="AU88" s="8">
        <v>30.95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-1.0500000000000007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980</v>
      </c>
      <c r="G89" s="16">
        <f>'[3]01'!G91</f>
        <v>0</v>
      </c>
      <c r="H89" s="17">
        <f t="shared" si="59"/>
        <v>1300</v>
      </c>
      <c r="I89" s="15">
        <f>'[3]01'!J91</f>
        <v>320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150</v>
      </c>
      <c r="N89" s="16">
        <f>'[3]01'!O91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30.95</v>
      </c>
      <c r="AU89" s="8">
        <v>30.95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980</v>
      </c>
      <c r="G90" s="16">
        <f>'[3]01'!G92</f>
        <v>0</v>
      </c>
      <c r="H90" s="17">
        <f t="shared" si="59"/>
        <v>1300</v>
      </c>
      <c r="I90" s="15">
        <f>'[3]01'!J92</f>
        <v>320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190</v>
      </c>
      <c r="N90" s="16">
        <f>'[3]01'!O92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446</v>
      </c>
      <c r="AT90" s="8">
        <v>30.95</v>
      </c>
      <c r="AU90" s="8">
        <v>30.95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980</v>
      </c>
      <c r="G91" s="16">
        <f>'[3]01'!G93</f>
        <v>0</v>
      </c>
      <c r="H91" s="17">
        <f t="shared" si="59"/>
        <v>1300</v>
      </c>
      <c r="I91" s="15">
        <f>'[3]01'!J93</f>
        <v>320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190</v>
      </c>
      <c r="N91" s="16">
        <f>'[3]01'!O93</f>
        <v>0</v>
      </c>
      <c r="O91" s="17">
        <f t="shared" si="60"/>
        <v>510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190</v>
      </c>
      <c r="V91" s="16">
        <f t="shared" si="32"/>
        <v>0</v>
      </c>
      <c r="W91" s="17">
        <f t="shared" si="61"/>
        <v>510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190</v>
      </c>
      <c r="AQ91" s="8">
        <f t="shared" si="34"/>
        <v>0</v>
      </c>
      <c r="AR91" s="8">
        <f t="shared" si="50"/>
        <v>446</v>
      </c>
      <c r="AT91" s="8">
        <v>30.95</v>
      </c>
      <c r="AU91" s="8">
        <v>30.95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980</v>
      </c>
      <c r="G92" s="16">
        <f>'[3]01'!G94</f>
        <v>0</v>
      </c>
      <c r="H92" s="17">
        <f t="shared" si="59"/>
        <v>1300</v>
      </c>
      <c r="I92" s="15">
        <f>'[3]01'!J94</f>
        <v>320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190</v>
      </c>
      <c r="N92" s="16">
        <f>'[3]01'!O94</f>
        <v>0</v>
      </c>
      <c r="O92" s="17">
        <f t="shared" si="60"/>
        <v>510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190</v>
      </c>
      <c r="V92" s="16">
        <f t="shared" si="32"/>
        <v>0</v>
      </c>
      <c r="W92" s="17">
        <f t="shared" si="61"/>
        <v>510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190</v>
      </c>
      <c r="AQ92" s="8">
        <f t="shared" si="34"/>
        <v>0</v>
      </c>
      <c r="AR92" s="8">
        <f t="shared" si="50"/>
        <v>446</v>
      </c>
      <c r="AT92" s="8">
        <v>30.95</v>
      </c>
      <c r="AU92" s="8">
        <v>30.95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980</v>
      </c>
      <c r="G93" s="16">
        <f>'[3]01'!G95</f>
        <v>0</v>
      </c>
      <c r="H93" s="17">
        <f t="shared" si="59"/>
        <v>1300</v>
      </c>
      <c r="I93" s="15">
        <f>'[3]01'!J95</f>
        <v>320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190</v>
      </c>
      <c r="N93" s="16">
        <f>'[3]01'!O95</f>
        <v>0</v>
      </c>
      <c r="O93" s="17">
        <f t="shared" si="60"/>
        <v>510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190</v>
      </c>
      <c r="V93" s="16">
        <f t="shared" si="32"/>
        <v>0</v>
      </c>
      <c r="W93" s="17">
        <f t="shared" si="61"/>
        <v>510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190</v>
      </c>
      <c r="AQ93" s="8">
        <f t="shared" si="34"/>
        <v>0</v>
      </c>
      <c r="AR93" s="8">
        <f t="shared" si="50"/>
        <v>446</v>
      </c>
      <c r="AT93" s="8">
        <v>30.95</v>
      </c>
      <c r="AU93" s="8">
        <v>30.95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980</v>
      </c>
      <c r="G94" s="16">
        <f>'[3]01'!G96</f>
        <v>0</v>
      </c>
      <c r="H94" s="17">
        <f t="shared" si="59"/>
        <v>1300</v>
      </c>
      <c r="I94" s="15">
        <f>'[3]01'!J96</f>
        <v>320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190</v>
      </c>
      <c r="N94" s="16">
        <f>'[3]01'!O96</f>
        <v>0</v>
      </c>
      <c r="O94" s="17">
        <f t="shared" si="60"/>
        <v>510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190</v>
      </c>
      <c r="V94" s="16">
        <f t="shared" si="32"/>
        <v>0</v>
      </c>
      <c r="W94" s="17">
        <f t="shared" si="61"/>
        <v>510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190</v>
      </c>
      <c r="AQ94" s="8">
        <f t="shared" si="34"/>
        <v>0</v>
      </c>
      <c r="AR94" s="8">
        <f t="shared" si="50"/>
        <v>446</v>
      </c>
      <c r="AT94" s="8">
        <v>30.95</v>
      </c>
      <c r="AU94" s="8">
        <v>30.95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980</v>
      </c>
      <c r="G95" s="16">
        <f>'[3]01'!G97</f>
        <v>0</v>
      </c>
      <c r="H95" s="17">
        <f t="shared" si="59"/>
        <v>1300</v>
      </c>
      <c r="I95" s="15">
        <f>'[3]01'!J97</f>
        <v>320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190</v>
      </c>
      <c r="N95" s="16">
        <f>'[3]01'!O97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446</v>
      </c>
      <c r="AT95" s="8">
        <v>30.95</v>
      </c>
      <c r="AU95" s="8">
        <v>30.95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980</v>
      </c>
      <c r="G96" s="16">
        <f>'[3]01'!G98</f>
        <v>0</v>
      </c>
      <c r="H96" s="17">
        <f t="shared" si="59"/>
        <v>1300</v>
      </c>
      <c r="I96" s="15">
        <f>'[3]01'!J98</f>
        <v>320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190</v>
      </c>
      <c r="N96" s="16">
        <f>'[3]01'!O98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446</v>
      </c>
      <c r="AT96" s="8">
        <v>30.95</v>
      </c>
      <c r="AU96" s="8">
        <v>30.95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980</v>
      </c>
      <c r="G97" s="16">
        <f>'[3]01'!G99</f>
        <v>0</v>
      </c>
      <c r="H97" s="17">
        <f t="shared" si="59"/>
        <v>1300</v>
      </c>
      <c r="I97" s="15">
        <f>'[3]01'!J99</f>
        <v>320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190</v>
      </c>
      <c r="N97" s="16">
        <f>'[3]01'!O99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446</v>
      </c>
      <c r="AT97" s="8">
        <v>30.95</v>
      </c>
      <c r="AU97" s="8">
        <v>30.95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980</v>
      </c>
      <c r="G98" s="16">
        <f>'[3]01'!G100</f>
        <v>0</v>
      </c>
      <c r="H98" s="17">
        <f t="shared" si="59"/>
        <v>1300</v>
      </c>
      <c r="I98" s="15">
        <f>'[3]01'!J100</f>
        <v>320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190</v>
      </c>
      <c r="N98" s="16">
        <f>'[3]01'!O100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446</v>
      </c>
      <c r="AT98" s="8">
        <v>30.95</v>
      </c>
      <c r="AU98" s="8">
        <v>30.95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3.8125</v>
      </c>
      <c r="N99" s="15">
        <f t="shared" si="62"/>
        <v>0</v>
      </c>
      <c r="O99" s="15">
        <f t="shared" si="62"/>
        <v>11.4925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3.8125</v>
      </c>
      <c r="V99" s="15">
        <f t="shared" si="62"/>
        <v>0</v>
      </c>
      <c r="W99" s="15">
        <f t="shared" si="62"/>
        <v>11.4925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3.8125</v>
      </c>
      <c r="AQ99" s="15">
        <f t="shared" si="62"/>
        <v>0</v>
      </c>
      <c r="AR99" s="15">
        <f t="shared" si="62"/>
        <v>9.9565000000000001</v>
      </c>
      <c r="AS99" s="15">
        <f t="shared" si="62"/>
        <v>0</v>
      </c>
      <c r="AT99" s="15">
        <f t="shared" si="62"/>
        <v>0.74279999999999913</v>
      </c>
      <c r="AU99" s="15">
        <f t="shared" si="62"/>
        <v>0.74279999999999913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0.74279999999999913</v>
      </c>
      <c r="BM99" s="15">
        <f t="shared" si="63"/>
        <v>0.74279999999999913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-2.5199999999999959E-2</v>
      </c>
      <c r="BQ99" s="15">
        <f t="shared" si="63"/>
        <v>-2.5199999999999959E-2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45170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70.84</v>
      </c>
      <c r="J46">
        <f>BYPL_EOD!AE46+BYPL_EOD!AF46</f>
        <v>42.59</v>
      </c>
      <c r="K46">
        <f>MES_EOD!AE46+MES_EOD!AF46</f>
        <v>21</v>
      </c>
      <c r="L46">
        <f>NDMC_EOD!AE46+NDMC_EOD!AF46</f>
        <v>79.58</v>
      </c>
      <c r="M46">
        <f>TPDDL_EOD!AE46+TPDDL_EOD!AF46</f>
        <v>51</v>
      </c>
      <c r="N46">
        <f t="shared" si="0"/>
        <v>265.01</v>
      </c>
      <c r="O46" s="112">
        <f t="shared" si="1"/>
        <v>-9.9999999999909051E-3</v>
      </c>
      <c r="P46">
        <v>70.837326893324786</v>
      </c>
      <c r="Q46">
        <v>42.588392890834314</v>
      </c>
      <c r="R46">
        <v>20.999207577072564</v>
      </c>
      <c r="S46">
        <v>79.576997094449268</v>
      </c>
      <c r="T46">
        <v>50.998075544319086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70.84</v>
      </c>
      <c r="J47">
        <f>BYPL_EOD!AE47+BYPL_EOD!AF47</f>
        <v>42.59</v>
      </c>
      <c r="K47">
        <f>MES_EOD!AE47+MES_EOD!AF47</f>
        <v>21</v>
      </c>
      <c r="L47">
        <f>NDMC_EOD!AE47+NDMC_EOD!AF47</f>
        <v>79.58</v>
      </c>
      <c r="M47">
        <f>TPDDL_EOD!AE47+TPDDL_EOD!AF47</f>
        <v>51</v>
      </c>
      <c r="N47">
        <f t="shared" si="0"/>
        <v>265.01</v>
      </c>
      <c r="O47" s="112">
        <f t="shared" si="1"/>
        <v>-9.9999999999909051E-3</v>
      </c>
      <c r="P47">
        <v>70.837326893324786</v>
      </c>
      <c r="Q47">
        <v>42.588392890834314</v>
      </c>
      <c r="R47">
        <v>20.999207577072564</v>
      </c>
      <c r="S47">
        <v>79.576997094449268</v>
      </c>
      <c r="T47">
        <v>50.998075544319086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70.84</v>
      </c>
      <c r="J48">
        <f>BYPL_EOD!AE48+BYPL_EOD!AF48</f>
        <v>42.59</v>
      </c>
      <c r="K48">
        <f>MES_EOD!AE48+MES_EOD!AF48</f>
        <v>21</v>
      </c>
      <c r="L48">
        <f>NDMC_EOD!AE48+NDMC_EOD!AF48</f>
        <v>79.58</v>
      </c>
      <c r="M48">
        <f>TPDDL_EOD!AE48+TPDDL_EOD!AF48</f>
        <v>51</v>
      </c>
      <c r="N48">
        <f t="shared" si="0"/>
        <v>265.01</v>
      </c>
      <c r="O48" s="112">
        <f t="shared" si="1"/>
        <v>-9.9999999999909051E-3</v>
      </c>
      <c r="P48">
        <v>70.837326893324786</v>
      </c>
      <c r="Q48">
        <v>42.588392890834314</v>
      </c>
      <c r="R48">
        <v>20.999207577072564</v>
      </c>
      <c r="S48">
        <v>79.576997094449268</v>
      </c>
      <c r="T48">
        <v>50.998075544319086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72.84</v>
      </c>
      <c r="J49">
        <f>BYPL_EOD!AE49+BYPL_EOD!AF49</f>
        <v>42.59</v>
      </c>
      <c r="K49">
        <f>MES_EOD!AE49+MES_EOD!AF49</f>
        <v>19</v>
      </c>
      <c r="L49">
        <f>NDMC_EOD!AE49+NDMC_EOD!AF49</f>
        <v>79.58</v>
      </c>
      <c r="M49">
        <f>TPDDL_EOD!AE49+TPDDL_EOD!AF49</f>
        <v>51</v>
      </c>
      <c r="N49">
        <f t="shared" si="0"/>
        <v>265.01</v>
      </c>
      <c r="O49" s="112">
        <f t="shared" si="1"/>
        <v>-9.9999999999909051E-3</v>
      </c>
      <c r="P49">
        <v>72.837251424474559</v>
      </c>
      <c r="Q49">
        <v>42.588392890834314</v>
      </c>
      <c r="R49">
        <v>18.999283045922795</v>
      </c>
      <c r="S49">
        <v>79.576997094449268</v>
      </c>
      <c r="T49">
        <v>50.998075544319086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72.84</v>
      </c>
      <c r="J50">
        <f>BYPL_EOD!AE50+BYPL_EOD!AF50</f>
        <v>42.59</v>
      </c>
      <c r="K50">
        <f>MES_EOD!AE50+MES_EOD!AF50</f>
        <v>19</v>
      </c>
      <c r="L50">
        <f>NDMC_EOD!AE50+NDMC_EOD!AF50</f>
        <v>79.58</v>
      </c>
      <c r="M50">
        <f>TPDDL_EOD!AE50+TPDDL_EOD!AF50</f>
        <v>51</v>
      </c>
      <c r="N50">
        <f t="shared" si="0"/>
        <v>265.01</v>
      </c>
      <c r="O50" s="112">
        <f t="shared" si="1"/>
        <v>-9.9999999999909051E-3</v>
      </c>
      <c r="P50">
        <v>72.837251424474559</v>
      </c>
      <c r="Q50">
        <v>42.588392890834314</v>
      </c>
      <c r="R50">
        <v>18.999283045922795</v>
      </c>
      <c r="S50">
        <v>79.576997094449268</v>
      </c>
      <c r="T50">
        <v>50.998075544319086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72.84</v>
      </c>
      <c r="J51">
        <f>BYPL_EOD!AE51+BYPL_EOD!AF51</f>
        <v>42.59</v>
      </c>
      <c r="K51">
        <f>MES_EOD!AE51+MES_EOD!AF51</f>
        <v>19</v>
      </c>
      <c r="L51">
        <f>NDMC_EOD!AE51+NDMC_EOD!AF51</f>
        <v>79.58</v>
      </c>
      <c r="M51">
        <f>TPDDL_EOD!AE51+TPDDL_EOD!AF51</f>
        <v>51</v>
      </c>
      <c r="N51">
        <f t="shared" si="0"/>
        <v>265.01</v>
      </c>
      <c r="O51" s="112">
        <f t="shared" si="1"/>
        <v>-9.9999999999909051E-3</v>
      </c>
      <c r="P51">
        <v>72.837251424474559</v>
      </c>
      <c r="Q51">
        <v>42.588392890834314</v>
      </c>
      <c r="R51">
        <v>18.999283045922795</v>
      </c>
      <c r="S51">
        <v>79.576997094449268</v>
      </c>
      <c r="T51">
        <v>50.998075544319086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72.84</v>
      </c>
      <c r="J52">
        <f>BYPL_EOD!AE52+BYPL_EOD!AF52</f>
        <v>42.59</v>
      </c>
      <c r="K52">
        <f>MES_EOD!AE52+MES_EOD!AF52</f>
        <v>19</v>
      </c>
      <c r="L52">
        <f>NDMC_EOD!AE52+NDMC_EOD!AF52</f>
        <v>79.58</v>
      </c>
      <c r="M52">
        <f>TPDDL_EOD!AE52+TPDDL_EOD!AF52</f>
        <v>51</v>
      </c>
      <c r="N52">
        <f t="shared" si="0"/>
        <v>265.01</v>
      </c>
      <c r="O52" s="112">
        <f t="shared" si="1"/>
        <v>-9.9999999999909051E-3</v>
      </c>
      <c r="P52">
        <v>72.837251424474559</v>
      </c>
      <c r="Q52">
        <v>42.588392890834314</v>
      </c>
      <c r="R52">
        <v>18.999283045922795</v>
      </c>
      <c r="S52">
        <v>79.576997094449268</v>
      </c>
      <c r="T52">
        <v>50.998075544319086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72.84</v>
      </c>
      <c r="J53">
        <f>BYPL_EOD!AE53+BYPL_EOD!AF53</f>
        <v>42.59</v>
      </c>
      <c r="K53">
        <f>MES_EOD!AE53+MES_EOD!AF53</f>
        <v>19</v>
      </c>
      <c r="L53">
        <f>NDMC_EOD!AE53+NDMC_EOD!AF53</f>
        <v>79.58</v>
      </c>
      <c r="M53">
        <f>TPDDL_EOD!AE53+TPDDL_EOD!AF53</f>
        <v>51</v>
      </c>
      <c r="N53">
        <f t="shared" si="0"/>
        <v>265.01</v>
      </c>
      <c r="O53" s="112">
        <f t="shared" si="1"/>
        <v>-9.9999999999909051E-3</v>
      </c>
      <c r="P53">
        <v>72.837251424474559</v>
      </c>
      <c r="Q53">
        <v>42.588392890834314</v>
      </c>
      <c r="R53">
        <v>18.999283045922795</v>
      </c>
      <c r="S53">
        <v>79.576997094449268</v>
      </c>
      <c r="T53">
        <v>50.998075544319086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72.84</v>
      </c>
      <c r="J54">
        <f>BYPL_EOD!AE54+BYPL_EOD!AF54</f>
        <v>42.59</v>
      </c>
      <c r="K54">
        <f>MES_EOD!AE54+MES_EOD!AF54</f>
        <v>19</v>
      </c>
      <c r="L54">
        <f>NDMC_EOD!AE54+NDMC_EOD!AF54</f>
        <v>79.58</v>
      </c>
      <c r="M54">
        <f>TPDDL_EOD!AE54+TPDDL_EOD!AF54</f>
        <v>51</v>
      </c>
      <c r="N54">
        <f t="shared" si="0"/>
        <v>265.01</v>
      </c>
      <c r="O54" s="112">
        <f t="shared" si="1"/>
        <v>-9.9999999999909051E-3</v>
      </c>
      <c r="P54">
        <v>72.837251424474559</v>
      </c>
      <c r="Q54">
        <v>42.588392890834314</v>
      </c>
      <c r="R54">
        <v>18.999283045922795</v>
      </c>
      <c r="S54">
        <v>79.576997094449268</v>
      </c>
      <c r="T54">
        <v>50.998075544319086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72.84</v>
      </c>
      <c r="J55">
        <f>BYPL_EOD!AE55+BYPL_EOD!AF55</f>
        <v>42.59</v>
      </c>
      <c r="K55">
        <f>MES_EOD!AE55+MES_EOD!AF55</f>
        <v>19</v>
      </c>
      <c r="L55">
        <f>NDMC_EOD!AE55+NDMC_EOD!AF55</f>
        <v>79.58</v>
      </c>
      <c r="M55">
        <f>TPDDL_EOD!AE55+TPDDL_EOD!AF55</f>
        <v>51</v>
      </c>
      <c r="N55">
        <f t="shared" si="0"/>
        <v>265.01</v>
      </c>
      <c r="O55" s="112">
        <f t="shared" si="1"/>
        <v>-9.9999999999909051E-3</v>
      </c>
      <c r="P55">
        <v>72.837251424474559</v>
      </c>
      <c r="Q55">
        <v>42.588392890834314</v>
      </c>
      <c r="R55">
        <v>18.999283045922795</v>
      </c>
      <c r="S55">
        <v>79.576997094449268</v>
      </c>
      <c r="T55">
        <v>50.998075544319086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72.84</v>
      </c>
      <c r="J56">
        <f>BYPL_EOD!AE56+BYPL_EOD!AF56</f>
        <v>42.59</v>
      </c>
      <c r="K56">
        <f>MES_EOD!AE56+MES_EOD!AF56</f>
        <v>19</v>
      </c>
      <c r="L56">
        <f>NDMC_EOD!AE56+NDMC_EOD!AF56</f>
        <v>79.58</v>
      </c>
      <c r="M56">
        <f>TPDDL_EOD!AE56+TPDDL_EOD!AF56</f>
        <v>51</v>
      </c>
      <c r="N56">
        <f t="shared" si="0"/>
        <v>265.01</v>
      </c>
      <c r="O56" s="112">
        <f t="shared" si="1"/>
        <v>-9.9999999999909051E-3</v>
      </c>
      <c r="P56">
        <v>72.837251424474559</v>
      </c>
      <c r="Q56">
        <v>42.588392890834314</v>
      </c>
      <c r="R56">
        <v>18.999283045922795</v>
      </c>
      <c r="S56">
        <v>79.576997094449268</v>
      </c>
      <c r="T56">
        <v>50.998075544319086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72.84</v>
      </c>
      <c r="J57">
        <f>BYPL_EOD!AE57+BYPL_EOD!AF57</f>
        <v>42.59</v>
      </c>
      <c r="K57">
        <f>MES_EOD!AE57+MES_EOD!AF57</f>
        <v>19</v>
      </c>
      <c r="L57">
        <f>NDMC_EOD!AE57+NDMC_EOD!AF57</f>
        <v>79.58</v>
      </c>
      <c r="M57">
        <f>TPDDL_EOD!AE57+TPDDL_EOD!AF57</f>
        <v>51</v>
      </c>
      <c r="N57">
        <f t="shared" si="0"/>
        <v>265.01</v>
      </c>
      <c r="O57" s="112">
        <f t="shared" si="1"/>
        <v>-9.9999999999909051E-3</v>
      </c>
      <c r="P57">
        <v>72.837251424474559</v>
      </c>
      <c r="Q57">
        <v>42.588392890834314</v>
      </c>
      <c r="R57">
        <v>18.999283045922795</v>
      </c>
      <c r="S57">
        <v>79.576997094449268</v>
      </c>
      <c r="T57">
        <v>50.998075544319086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72.84</v>
      </c>
      <c r="J58">
        <f>BYPL_EOD!AE58+BYPL_EOD!AF58</f>
        <v>42.59</v>
      </c>
      <c r="K58">
        <f>MES_EOD!AE58+MES_EOD!AF58</f>
        <v>19</v>
      </c>
      <c r="L58">
        <f>NDMC_EOD!AE58+NDMC_EOD!AF58</f>
        <v>79.58</v>
      </c>
      <c r="M58">
        <f>TPDDL_EOD!AE58+TPDDL_EOD!AF58</f>
        <v>51</v>
      </c>
      <c r="N58">
        <f t="shared" si="0"/>
        <v>265.01</v>
      </c>
      <c r="O58" s="112">
        <f t="shared" si="1"/>
        <v>-9.9999999999909051E-3</v>
      </c>
      <c r="P58">
        <v>72.837251424474559</v>
      </c>
      <c r="Q58">
        <v>42.588392890834314</v>
      </c>
      <c r="R58">
        <v>18.999283045922795</v>
      </c>
      <c r="S58">
        <v>79.576997094449268</v>
      </c>
      <c r="T58">
        <v>50.998075544319086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72.84</v>
      </c>
      <c r="J59">
        <f>BYPL_EOD!AE59+BYPL_EOD!AF59</f>
        <v>42.59</v>
      </c>
      <c r="K59">
        <f>MES_EOD!AE59+MES_EOD!AF59</f>
        <v>19</v>
      </c>
      <c r="L59">
        <f>NDMC_EOD!AE59+NDMC_EOD!AF59</f>
        <v>79.58</v>
      </c>
      <c r="M59">
        <f>TPDDL_EOD!AE59+TPDDL_EOD!AF59</f>
        <v>51</v>
      </c>
      <c r="N59">
        <f t="shared" si="0"/>
        <v>265.01</v>
      </c>
      <c r="O59" s="112">
        <f t="shared" si="1"/>
        <v>-9.9999999999909051E-3</v>
      </c>
      <c r="P59">
        <v>72.837251424474559</v>
      </c>
      <c r="Q59">
        <v>42.588392890834314</v>
      </c>
      <c r="R59">
        <v>18.999283045922795</v>
      </c>
      <c r="S59">
        <v>79.576997094449268</v>
      </c>
      <c r="T59">
        <v>50.998075544319086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72.84</v>
      </c>
      <c r="J60">
        <f>BYPL_EOD!AE60+BYPL_EOD!AF60</f>
        <v>42.59</v>
      </c>
      <c r="K60">
        <f>MES_EOD!AE60+MES_EOD!AF60</f>
        <v>19</v>
      </c>
      <c r="L60">
        <f>NDMC_EOD!AE60+NDMC_EOD!AF60</f>
        <v>79.58</v>
      </c>
      <c r="M60">
        <f>TPDDL_EOD!AE60+TPDDL_EOD!AF60</f>
        <v>51</v>
      </c>
      <c r="N60">
        <f t="shared" si="0"/>
        <v>265.01</v>
      </c>
      <c r="O60" s="112">
        <f t="shared" si="1"/>
        <v>-9.9999999999909051E-3</v>
      </c>
      <c r="P60">
        <v>72.837251424474559</v>
      </c>
      <c r="Q60">
        <v>42.588392890834314</v>
      </c>
      <c r="R60">
        <v>18.999283045922795</v>
      </c>
      <c r="S60">
        <v>79.576997094449268</v>
      </c>
      <c r="T60">
        <v>50.998075544319086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72.84</v>
      </c>
      <c r="J61">
        <f>BYPL_EOD!AE61+BYPL_EOD!AF61</f>
        <v>42.59</v>
      </c>
      <c r="K61">
        <f>MES_EOD!AE61+MES_EOD!AF61</f>
        <v>19</v>
      </c>
      <c r="L61">
        <f>NDMC_EOD!AE61+NDMC_EOD!AF61</f>
        <v>79.58</v>
      </c>
      <c r="M61">
        <f>TPDDL_EOD!AE61+TPDDL_EOD!AF61</f>
        <v>51</v>
      </c>
      <c r="N61">
        <f t="shared" si="0"/>
        <v>265.01</v>
      </c>
      <c r="O61" s="112">
        <f t="shared" si="1"/>
        <v>-9.9999999999909051E-3</v>
      </c>
      <c r="P61">
        <v>72.837251424474559</v>
      </c>
      <c r="Q61">
        <v>42.588392890834314</v>
      </c>
      <c r="R61">
        <v>18.999283045922795</v>
      </c>
      <c r="S61">
        <v>79.576997094449268</v>
      </c>
      <c r="T61">
        <v>50.998075544319086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72.84</v>
      </c>
      <c r="J62">
        <f>BYPL_EOD!AE62+BYPL_EOD!AF62</f>
        <v>42.59</v>
      </c>
      <c r="K62">
        <f>MES_EOD!AE62+MES_EOD!AF62</f>
        <v>19</v>
      </c>
      <c r="L62">
        <f>NDMC_EOD!AE62+NDMC_EOD!AF62</f>
        <v>79.58</v>
      </c>
      <c r="M62">
        <f>TPDDL_EOD!AE62+TPDDL_EOD!AF62</f>
        <v>51</v>
      </c>
      <c r="N62">
        <f t="shared" si="0"/>
        <v>265.01</v>
      </c>
      <c r="O62" s="112">
        <f t="shared" si="1"/>
        <v>-9.9999999999909051E-3</v>
      </c>
      <c r="P62">
        <v>72.837251424474559</v>
      </c>
      <c r="Q62">
        <v>42.588392890834314</v>
      </c>
      <c r="R62">
        <v>18.999283045922795</v>
      </c>
      <c r="S62">
        <v>79.576997094449268</v>
      </c>
      <c r="T62">
        <v>50.998075544319086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70.84</v>
      </c>
      <c r="J63">
        <f>BYPL_EOD!AE63+BYPL_EOD!AF63</f>
        <v>42.59</v>
      </c>
      <c r="K63">
        <f>MES_EOD!AE63+MES_EOD!AF63</f>
        <v>21</v>
      </c>
      <c r="L63">
        <f>NDMC_EOD!AE63+NDMC_EOD!AF63</f>
        <v>79.58</v>
      </c>
      <c r="M63">
        <f>TPDDL_EOD!AE63+TPDDL_EOD!AF63</f>
        <v>51</v>
      </c>
      <c r="N63">
        <f t="shared" si="0"/>
        <v>265.01</v>
      </c>
      <c r="O63" s="112">
        <f t="shared" si="1"/>
        <v>-9.9999999999909051E-3</v>
      </c>
      <c r="P63">
        <v>70.837326893324786</v>
      </c>
      <c r="Q63">
        <v>42.588392890834314</v>
      </c>
      <c r="R63">
        <v>20.999207577072564</v>
      </c>
      <c r="S63">
        <v>79.576997094449268</v>
      </c>
      <c r="T63">
        <v>50.998075544319086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70.84</v>
      </c>
      <c r="J64">
        <f>BYPL_EOD!AE64+BYPL_EOD!AF64</f>
        <v>42.59</v>
      </c>
      <c r="K64">
        <f>MES_EOD!AE64+MES_EOD!AF64</f>
        <v>21</v>
      </c>
      <c r="L64">
        <f>NDMC_EOD!AE64+NDMC_EOD!AF64</f>
        <v>79.58</v>
      </c>
      <c r="M64">
        <f>TPDDL_EOD!AE64+TPDDL_EOD!AF64</f>
        <v>51</v>
      </c>
      <c r="N64">
        <f t="shared" si="0"/>
        <v>265.01</v>
      </c>
      <c r="O64" s="112">
        <f t="shared" si="1"/>
        <v>-9.9999999999909051E-3</v>
      </c>
      <c r="P64">
        <v>70.837326893324786</v>
      </c>
      <c r="Q64">
        <v>42.588392890834314</v>
      </c>
      <c r="R64">
        <v>20.999207577072564</v>
      </c>
      <c r="S64">
        <v>79.576997094449268</v>
      </c>
      <c r="T64">
        <v>50.998075544319086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70.84</v>
      </c>
      <c r="J65">
        <f>BYPL_EOD!AE65+BYPL_EOD!AF65</f>
        <v>42.59</v>
      </c>
      <c r="K65">
        <f>MES_EOD!AE65+MES_EOD!AF65</f>
        <v>21</v>
      </c>
      <c r="L65">
        <f>NDMC_EOD!AE65+NDMC_EOD!AF65</f>
        <v>79.58</v>
      </c>
      <c r="M65">
        <f>TPDDL_EOD!AE65+TPDDL_EOD!AF65</f>
        <v>51</v>
      </c>
      <c r="N65">
        <f t="shared" si="0"/>
        <v>265.01</v>
      </c>
      <c r="O65" s="112">
        <f t="shared" si="1"/>
        <v>-9.9999999999909051E-3</v>
      </c>
      <c r="P65">
        <v>70.837326893324786</v>
      </c>
      <c r="Q65">
        <v>42.588392890834314</v>
      </c>
      <c r="R65">
        <v>20.999207577072564</v>
      </c>
      <c r="S65">
        <v>79.576997094449268</v>
      </c>
      <c r="T65">
        <v>50.998075544319086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70.84</v>
      </c>
      <c r="J66">
        <f>BYPL_EOD!AE66+BYPL_EOD!AF66</f>
        <v>42.59</v>
      </c>
      <c r="K66">
        <f>MES_EOD!AE66+MES_EOD!AF66</f>
        <v>21</v>
      </c>
      <c r="L66">
        <f>NDMC_EOD!AE66+NDMC_EOD!AF66</f>
        <v>79.58</v>
      </c>
      <c r="M66">
        <f>TPDDL_EOD!AE66+TPDDL_EOD!AF66</f>
        <v>51</v>
      </c>
      <c r="N66">
        <f t="shared" si="0"/>
        <v>265.01</v>
      </c>
      <c r="O66" s="112">
        <f t="shared" si="1"/>
        <v>-9.9999999999909051E-3</v>
      </c>
      <c r="P66">
        <v>70.837326893324786</v>
      </c>
      <c r="Q66">
        <v>42.588392890834314</v>
      </c>
      <c r="R66">
        <v>20.999207577072564</v>
      </c>
      <c r="S66">
        <v>79.576997094449268</v>
      </c>
      <c r="T66">
        <v>50.998075544319086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70.84</v>
      </c>
      <c r="J67">
        <f>BYPL_EOD!AE67+BYPL_EOD!AF67</f>
        <v>42.59</v>
      </c>
      <c r="K67">
        <f>MES_EOD!AE67+MES_EOD!AF67</f>
        <v>21</v>
      </c>
      <c r="L67">
        <f>NDMC_EOD!AE67+NDMC_EOD!AF67</f>
        <v>79.58</v>
      </c>
      <c r="M67">
        <f>TPDDL_EOD!AE67+TPDDL_EOD!AF67</f>
        <v>51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70.837326893324786</v>
      </c>
      <c r="Q67">
        <v>42.588392890834314</v>
      </c>
      <c r="R67">
        <v>20.999207577072564</v>
      </c>
      <c r="S67">
        <v>79.576997094449268</v>
      </c>
      <c r="T67">
        <v>50.998075544319086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70.84</v>
      </c>
      <c r="J68">
        <f>BYPL_EOD!AE68+BYPL_EOD!AF68</f>
        <v>42.59</v>
      </c>
      <c r="K68">
        <f>MES_EOD!AE68+MES_EOD!AF68</f>
        <v>21</v>
      </c>
      <c r="L68">
        <f>NDMC_EOD!AE68+NDMC_EOD!AF68</f>
        <v>79.58</v>
      </c>
      <c r="M68">
        <f>TPDDL_EOD!AE68+TPDDL_EOD!AF68</f>
        <v>51</v>
      </c>
      <c r="N68">
        <f t="shared" si="6"/>
        <v>265.01</v>
      </c>
      <c r="O68" s="112">
        <f t="shared" si="7"/>
        <v>-9.9999999999909051E-3</v>
      </c>
      <c r="P68">
        <v>70.837326893324786</v>
      </c>
      <c r="Q68">
        <v>42.588392890834314</v>
      </c>
      <c r="R68">
        <v>20.999207577072564</v>
      </c>
      <c r="S68">
        <v>79.576997094449268</v>
      </c>
      <c r="T68">
        <v>50.998075544319086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70.84</v>
      </c>
      <c r="J69">
        <f>BYPL_EOD!AE69+BYPL_EOD!AF69</f>
        <v>42.59</v>
      </c>
      <c r="K69">
        <f>MES_EOD!AE69+MES_EOD!AF69</f>
        <v>21</v>
      </c>
      <c r="L69">
        <f>NDMC_EOD!AE69+NDMC_EOD!AF69</f>
        <v>79.58</v>
      </c>
      <c r="M69">
        <f>TPDDL_EOD!AE69+TPDDL_EOD!AF69</f>
        <v>51</v>
      </c>
      <c r="N69">
        <f t="shared" si="6"/>
        <v>265.01</v>
      </c>
      <c r="O69" s="112">
        <f t="shared" si="7"/>
        <v>-9.9999999999909051E-3</v>
      </c>
      <c r="P69">
        <v>70.837326893324786</v>
      </c>
      <c r="Q69">
        <v>42.588392890834314</v>
      </c>
      <c r="R69">
        <v>20.999207577072564</v>
      </c>
      <c r="S69">
        <v>79.576997094449268</v>
      </c>
      <c r="T69">
        <v>50.998075544319086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70.84</v>
      </c>
      <c r="J70">
        <f>BYPL_EOD!AE70+BYPL_EOD!AF70</f>
        <v>42.59</v>
      </c>
      <c r="K70">
        <f>MES_EOD!AE70+MES_EOD!AF70</f>
        <v>21</v>
      </c>
      <c r="L70">
        <f>NDMC_EOD!AE70+NDMC_EOD!AF70</f>
        <v>79.58</v>
      </c>
      <c r="M70">
        <f>TPDDL_EOD!AE70+TPDDL_EOD!AF70</f>
        <v>51</v>
      </c>
      <c r="N70">
        <f t="shared" si="6"/>
        <v>265.01</v>
      </c>
      <c r="O70" s="112">
        <f t="shared" si="7"/>
        <v>-9.9999999999909051E-3</v>
      </c>
      <c r="P70">
        <v>70.837326893324786</v>
      </c>
      <c r="Q70">
        <v>42.588392890834314</v>
      </c>
      <c r="R70">
        <v>20.999207577072564</v>
      </c>
      <c r="S70">
        <v>79.576997094449268</v>
      </c>
      <c r="T70">
        <v>50.998075544319086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70.84</v>
      </c>
      <c r="J71">
        <f>BYPL_EOD!AE71+BYPL_EOD!AF71</f>
        <v>42.59</v>
      </c>
      <c r="K71">
        <f>MES_EOD!AE71+MES_EOD!AF71</f>
        <v>21</v>
      </c>
      <c r="L71">
        <f>NDMC_EOD!AE71+NDMC_EOD!AF71</f>
        <v>79.58</v>
      </c>
      <c r="M71">
        <f>TPDDL_EOD!AE71+TPDDL_EOD!AF71</f>
        <v>51</v>
      </c>
      <c r="N71">
        <f t="shared" si="6"/>
        <v>265.01</v>
      </c>
      <c r="O71" s="112">
        <f t="shared" si="7"/>
        <v>-9.9999999999909051E-3</v>
      </c>
      <c r="P71">
        <v>70.837326893324786</v>
      </c>
      <c r="Q71">
        <v>42.588392890834314</v>
      </c>
      <c r="R71">
        <v>20.999207577072564</v>
      </c>
      <c r="S71">
        <v>79.576997094449268</v>
      </c>
      <c r="T71">
        <v>50.998075544319086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70.84</v>
      </c>
      <c r="J72">
        <f>BYPL_EOD!AE72+BYPL_EOD!AF72</f>
        <v>42.59</v>
      </c>
      <c r="K72">
        <f>MES_EOD!AE72+MES_EOD!AF72</f>
        <v>21</v>
      </c>
      <c r="L72">
        <f>NDMC_EOD!AE72+NDMC_EOD!AF72</f>
        <v>79.58</v>
      </c>
      <c r="M72">
        <f>TPDDL_EOD!AE72+TPDDL_EOD!AF72</f>
        <v>51</v>
      </c>
      <c r="N72">
        <f t="shared" si="6"/>
        <v>265.01</v>
      </c>
      <c r="O72" s="112">
        <f t="shared" si="7"/>
        <v>-9.9999999999909051E-3</v>
      </c>
      <c r="P72">
        <v>70.837326893324786</v>
      </c>
      <c r="Q72">
        <v>42.588392890834314</v>
      </c>
      <c r="R72">
        <v>20.999207577072564</v>
      </c>
      <c r="S72">
        <v>79.576997094449268</v>
      </c>
      <c r="T72">
        <v>50.998075544319086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70.84</v>
      </c>
      <c r="J73">
        <f>BYPL_EOD!AE73+BYPL_EOD!AF73</f>
        <v>42.59</v>
      </c>
      <c r="K73">
        <f>MES_EOD!AE73+MES_EOD!AF73</f>
        <v>21</v>
      </c>
      <c r="L73">
        <f>NDMC_EOD!AE73+NDMC_EOD!AF73</f>
        <v>79.58</v>
      </c>
      <c r="M73">
        <f>TPDDL_EOD!AE73+TPDDL_EOD!AF73</f>
        <v>51</v>
      </c>
      <c r="N73">
        <f t="shared" si="6"/>
        <v>265.01</v>
      </c>
      <c r="O73" s="112">
        <f t="shared" si="7"/>
        <v>-9.9999999999909051E-3</v>
      </c>
      <c r="P73">
        <v>70.837326893324786</v>
      </c>
      <c r="Q73">
        <v>42.588392890834314</v>
      </c>
      <c r="R73">
        <v>20.999207577072564</v>
      </c>
      <c r="S73">
        <v>79.576997094449268</v>
      </c>
      <c r="T73">
        <v>50.998075544319086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70.84</v>
      </c>
      <c r="J74">
        <f>BYPL_EOD!AE74+BYPL_EOD!AF74</f>
        <v>42.59</v>
      </c>
      <c r="K74">
        <f>MES_EOD!AE74+MES_EOD!AF74</f>
        <v>21</v>
      </c>
      <c r="L74">
        <f>NDMC_EOD!AE74+NDMC_EOD!AF74</f>
        <v>79.58</v>
      </c>
      <c r="M74">
        <f>TPDDL_EOD!AE74+TPDDL_EOD!AF74</f>
        <v>51</v>
      </c>
      <c r="N74">
        <f t="shared" si="6"/>
        <v>265.01</v>
      </c>
      <c r="O74" s="112">
        <f t="shared" si="7"/>
        <v>-9.9999999999909051E-3</v>
      </c>
      <c r="P74">
        <v>70.837326893324786</v>
      </c>
      <c r="Q74">
        <v>42.588392890834314</v>
      </c>
      <c r="R74">
        <v>20.999207577072564</v>
      </c>
      <c r="S74">
        <v>79.576997094449268</v>
      </c>
      <c r="T74">
        <v>50.998075544319086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70.84</v>
      </c>
      <c r="J75">
        <f>BYPL_EOD!AE75+BYPL_EOD!AF75</f>
        <v>42.59</v>
      </c>
      <c r="K75">
        <f>MES_EOD!AE75+MES_EOD!AF75</f>
        <v>21</v>
      </c>
      <c r="L75">
        <f>NDMC_EOD!AE75+NDMC_EOD!AF75</f>
        <v>79.58</v>
      </c>
      <c r="M75">
        <f>TPDDL_EOD!AE75+TPDDL_EOD!AF75</f>
        <v>51</v>
      </c>
      <c r="N75">
        <f t="shared" si="6"/>
        <v>265.01</v>
      </c>
      <c r="O75" s="112">
        <f t="shared" si="7"/>
        <v>-9.9999999999909051E-3</v>
      </c>
      <c r="P75">
        <v>70.837326893324786</v>
      </c>
      <c r="Q75">
        <v>42.588392890834314</v>
      </c>
      <c r="R75">
        <v>20.999207577072564</v>
      </c>
      <c r="S75">
        <v>79.576997094449268</v>
      </c>
      <c r="T75">
        <v>50.998075544319086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70.84</v>
      </c>
      <c r="J76">
        <f>BYPL_EOD!AE76+BYPL_EOD!AF76</f>
        <v>42.59</v>
      </c>
      <c r="K76">
        <f>MES_EOD!AE76+MES_EOD!AF76</f>
        <v>21</v>
      </c>
      <c r="L76">
        <f>NDMC_EOD!AE76+NDMC_EOD!AF76</f>
        <v>79.58</v>
      </c>
      <c r="M76">
        <f>TPDDL_EOD!AE76+TPDDL_EOD!AF76</f>
        <v>51</v>
      </c>
      <c r="N76">
        <f t="shared" si="6"/>
        <v>265.01</v>
      </c>
      <c r="O76" s="112">
        <f t="shared" si="7"/>
        <v>-9.9999999999909051E-3</v>
      </c>
      <c r="P76">
        <v>70.837326893324786</v>
      </c>
      <c r="Q76">
        <v>42.588392890834314</v>
      </c>
      <c r="R76">
        <v>20.999207577072564</v>
      </c>
      <c r="S76">
        <v>79.576997094449268</v>
      </c>
      <c r="T76">
        <v>50.998075544319086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70.84</v>
      </c>
      <c r="J77">
        <f>BYPL_EOD!AE77+BYPL_EOD!AF77</f>
        <v>42.59</v>
      </c>
      <c r="K77">
        <f>MES_EOD!AE77+MES_EOD!AF77</f>
        <v>21</v>
      </c>
      <c r="L77">
        <f>NDMC_EOD!AE77+NDMC_EOD!AF77</f>
        <v>79.58</v>
      </c>
      <c r="M77">
        <f>TPDDL_EOD!AE77+TPDDL_EOD!AF77</f>
        <v>51</v>
      </c>
      <c r="N77">
        <f t="shared" si="6"/>
        <v>265.01</v>
      </c>
      <c r="O77" s="112">
        <f t="shared" si="7"/>
        <v>-9.9999999999909051E-3</v>
      </c>
      <c r="P77">
        <v>70.837326893324786</v>
      </c>
      <c r="Q77">
        <v>42.588392890834314</v>
      </c>
      <c r="R77">
        <v>20.999207577072564</v>
      </c>
      <c r="S77">
        <v>79.576997094449268</v>
      </c>
      <c r="T77">
        <v>50.998075544319086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70.84</v>
      </c>
      <c r="J78">
        <f>BYPL_EOD!AE78+BYPL_EOD!AF78</f>
        <v>42.59</v>
      </c>
      <c r="K78">
        <f>MES_EOD!AE78+MES_EOD!AF78</f>
        <v>21</v>
      </c>
      <c r="L78">
        <f>NDMC_EOD!AE78+NDMC_EOD!AF78</f>
        <v>79.58</v>
      </c>
      <c r="M78">
        <f>TPDDL_EOD!AE78+TPDDL_EOD!AF78</f>
        <v>51</v>
      </c>
      <c r="N78">
        <f t="shared" si="6"/>
        <v>265.01</v>
      </c>
      <c r="O78" s="112">
        <f t="shared" si="7"/>
        <v>-9.9999999999909051E-3</v>
      </c>
      <c r="P78">
        <v>70.837326893324786</v>
      </c>
      <c r="Q78">
        <v>42.588392890834314</v>
      </c>
      <c r="R78">
        <v>20.999207577072564</v>
      </c>
      <c r="S78">
        <v>79.576997094449268</v>
      </c>
      <c r="T78">
        <v>50.998075544319086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70.84</v>
      </c>
      <c r="J79">
        <f>BYPL_EOD!AE79+BYPL_EOD!AF79</f>
        <v>42.59</v>
      </c>
      <c r="K79">
        <f>MES_EOD!AE79+MES_EOD!AF79</f>
        <v>21</v>
      </c>
      <c r="L79">
        <f>NDMC_EOD!AE79+NDMC_EOD!AF79</f>
        <v>79.58</v>
      </c>
      <c r="M79">
        <f>TPDDL_EOD!AE79+TPDDL_EOD!AF79</f>
        <v>51</v>
      </c>
      <c r="N79">
        <f t="shared" si="6"/>
        <v>265.01</v>
      </c>
      <c r="O79" s="112">
        <f t="shared" si="7"/>
        <v>-9.9999999999909051E-3</v>
      </c>
      <c r="P79">
        <v>70.837326893324786</v>
      </c>
      <c r="Q79">
        <v>42.588392890834314</v>
      </c>
      <c r="R79">
        <v>20.999207577072564</v>
      </c>
      <c r="S79">
        <v>79.576997094449268</v>
      </c>
      <c r="T79">
        <v>50.998075544319086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70.84</v>
      </c>
      <c r="J80">
        <f>BYPL_EOD!AE80+BYPL_EOD!AF80</f>
        <v>42.59</v>
      </c>
      <c r="K80">
        <f>MES_EOD!AE80+MES_EOD!AF80</f>
        <v>21</v>
      </c>
      <c r="L80">
        <f>NDMC_EOD!AE80+NDMC_EOD!AF80</f>
        <v>79.58</v>
      </c>
      <c r="M80">
        <f>TPDDL_EOD!AE80+TPDDL_EOD!AF80</f>
        <v>51</v>
      </c>
      <c r="N80">
        <f t="shared" si="6"/>
        <v>265.01</v>
      </c>
      <c r="O80" s="112">
        <f t="shared" si="7"/>
        <v>-9.9999999999909051E-3</v>
      </c>
      <c r="P80">
        <v>70.837326893324786</v>
      </c>
      <c r="Q80">
        <v>42.588392890834314</v>
      </c>
      <c r="R80">
        <v>20.999207577072564</v>
      </c>
      <c r="S80">
        <v>79.576997094449268</v>
      </c>
      <c r="T80">
        <v>50.998075544319086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70.84</v>
      </c>
      <c r="J81">
        <f>BYPL_EOD!AE81+BYPL_EOD!AF81</f>
        <v>42.59</v>
      </c>
      <c r="K81">
        <f>MES_EOD!AE81+MES_EOD!AF81</f>
        <v>21</v>
      </c>
      <c r="L81">
        <f>NDMC_EOD!AE81+NDMC_EOD!AF81</f>
        <v>79.58</v>
      </c>
      <c r="M81">
        <f>TPDDL_EOD!AE81+TPDDL_EOD!AF81</f>
        <v>51</v>
      </c>
      <c r="N81">
        <f t="shared" si="6"/>
        <v>265.01</v>
      </c>
      <c r="O81" s="112">
        <f t="shared" si="7"/>
        <v>-9.9999999999909051E-3</v>
      </c>
      <c r="P81">
        <v>70.837326893324786</v>
      </c>
      <c r="Q81">
        <v>42.588392890834314</v>
      </c>
      <c r="R81">
        <v>20.999207577072564</v>
      </c>
      <c r="S81">
        <v>79.576997094449268</v>
      </c>
      <c r="T81">
        <v>50.998075544319086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70.84</v>
      </c>
      <c r="J82">
        <f>BYPL_EOD!AE82+BYPL_EOD!AF82</f>
        <v>42.59</v>
      </c>
      <c r="K82">
        <f>MES_EOD!AE82+MES_EOD!AF82</f>
        <v>21</v>
      </c>
      <c r="L82">
        <f>NDMC_EOD!AE82+NDMC_EOD!AF82</f>
        <v>79.58</v>
      </c>
      <c r="M82">
        <f>TPDDL_EOD!AE82+TPDDL_EOD!AF82</f>
        <v>51</v>
      </c>
      <c r="N82">
        <f t="shared" si="6"/>
        <v>265.01</v>
      </c>
      <c r="O82" s="112">
        <f t="shared" si="7"/>
        <v>-9.9999999999909051E-3</v>
      </c>
      <c r="P82">
        <v>70.837326893324786</v>
      </c>
      <c r="Q82">
        <v>42.588392890834314</v>
      </c>
      <c r="R82">
        <v>20.999207577072564</v>
      </c>
      <c r="S82">
        <v>79.576997094449268</v>
      </c>
      <c r="T82">
        <v>50.998075544319086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70.84</v>
      </c>
      <c r="J83">
        <f>BYPL_EOD!AE83+BYPL_EOD!AF83</f>
        <v>42.59</v>
      </c>
      <c r="K83">
        <f>MES_EOD!AE83+MES_EOD!AF83</f>
        <v>21</v>
      </c>
      <c r="L83">
        <f>NDMC_EOD!AE83+NDMC_EOD!AF83</f>
        <v>79.58</v>
      </c>
      <c r="M83">
        <f>TPDDL_EOD!AE83+TPDDL_EOD!AF83</f>
        <v>51</v>
      </c>
      <c r="N83">
        <f t="shared" si="6"/>
        <v>265.01</v>
      </c>
      <c r="O83" s="112">
        <f t="shared" si="7"/>
        <v>-9.9999999999909051E-3</v>
      </c>
      <c r="P83">
        <v>70.837326893324786</v>
      </c>
      <c r="Q83">
        <v>42.588392890834314</v>
      </c>
      <c r="R83">
        <v>20.999207577072564</v>
      </c>
      <c r="S83">
        <v>79.576997094449268</v>
      </c>
      <c r="T83">
        <v>50.998075544319086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70.84</v>
      </c>
      <c r="J84">
        <f>BYPL_EOD!AE84+BYPL_EOD!AF84</f>
        <v>42.59</v>
      </c>
      <c r="K84">
        <f>MES_EOD!AE84+MES_EOD!AF84</f>
        <v>21</v>
      </c>
      <c r="L84">
        <f>NDMC_EOD!AE84+NDMC_EOD!AF84</f>
        <v>79.58</v>
      </c>
      <c r="M84">
        <f>TPDDL_EOD!AE84+TPDDL_EOD!AF84</f>
        <v>51</v>
      </c>
      <c r="N84">
        <f t="shared" si="6"/>
        <v>265.01</v>
      </c>
      <c r="O84" s="112">
        <f t="shared" si="7"/>
        <v>-9.9999999999909051E-3</v>
      </c>
      <c r="P84">
        <v>70.837326893324786</v>
      </c>
      <c r="Q84">
        <v>42.588392890834314</v>
      </c>
      <c r="R84">
        <v>20.999207577072564</v>
      </c>
      <c r="S84">
        <v>79.576997094449268</v>
      </c>
      <c r="T84">
        <v>50.998075544319086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70.84</v>
      </c>
      <c r="J85">
        <f>BYPL_EOD!AE85+BYPL_EOD!AF85</f>
        <v>42.59</v>
      </c>
      <c r="K85">
        <f>MES_EOD!AE85+MES_EOD!AF85</f>
        <v>21</v>
      </c>
      <c r="L85">
        <f>NDMC_EOD!AE85+NDMC_EOD!AF85</f>
        <v>79.58</v>
      </c>
      <c r="M85">
        <f>TPDDL_EOD!AE85+TPDDL_EOD!AF85</f>
        <v>51</v>
      </c>
      <c r="N85">
        <f t="shared" si="6"/>
        <v>265.01</v>
      </c>
      <c r="O85" s="112">
        <f t="shared" si="7"/>
        <v>-9.9999999999909051E-3</v>
      </c>
      <c r="P85">
        <v>70.837326893324786</v>
      </c>
      <c r="Q85">
        <v>42.588392890834314</v>
      </c>
      <c r="R85">
        <v>20.999207577072564</v>
      </c>
      <c r="S85">
        <v>79.576997094449268</v>
      </c>
      <c r="T85">
        <v>50.998075544319086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70.84</v>
      </c>
      <c r="J86">
        <f>BYPL_EOD!AE86+BYPL_EOD!AF86</f>
        <v>42.59</v>
      </c>
      <c r="K86">
        <f>MES_EOD!AE86+MES_EOD!AF86</f>
        <v>21</v>
      </c>
      <c r="L86">
        <f>NDMC_EOD!AE86+NDMC_EOD!AF86</f>
        <v>79.58</v>
      </c>
      <c r="M86">
        <f>TPDDL_EOD!AE86+TPDDL_EOD!AF86</f>
        <v>51</v>
      </c>
      <c r="N86">
        <f t="shared" si="6"/>
        <v>265.01</v>
      </c>
      <c r="O86" s="112">
        <f t="shared" si="7"/>
        <v>-9.9999999999909051E-3</v>
      </c>
      <c r="P86">
        <v>70.837326893324786</v>
      </c>
      <c r="Q86">
        <v>42.588392890834314</v>
      </c>
      <c r="R86">
        <v>20.999207577072564</v>
      </c>
      <c r="S86">
        <v>79.576997094449268</v>
      </c>
      <c r="T86">
        <v>50.998075544319086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70.84</v>
      </c>
      <c r="J87">
        <f>BYPL_EOD!AE87+BYPL_EOD!AF87</f>
        <v>42.59</v>
      </c>
      <c r="K87">
        <f>MES_EOD!AE87+MES_EOD!AF87</f>
        <v>21</v>
      </c>
      <c r="L87">
        <f>NDMC_EOD!AE87+NDMC_EOD!AF87</f>
        <v>79.58</v>
      </c>
      <c r="M87">
        <f>TPDDL_EOD!AE87+TPDDL_EOD!AF87</f>
        <v>51</v>
      </c>
      <c r="N87">
        <f t="shared" si="6"/>
        <v>265.01</v>
      </c>
      <c r="O87" s="112">
        <f t="shared" si="7"/>
        <v>-9.9999999999909051E-3</v>
      </c>
      <c r="P87">
        <v>70.837326893324786</v>
      </c>
      <c r="Q87">
        <v>42.588392890834314</v>
      </c>
      <c r="R87">
        <v>20.999207577072564</v>
      </c>
      <c r="S87">
        <v>79.576997094449268</v>
      </c>
      <c r="T87">
        <v>50.998075544319086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70.84</v>
      </c>
      <c r="J88">
        <f>BYPL_EOD!AE88+BYPL_EOD!AF88</f>
        <v>42.59</v>
      </c>
      <c r="K88">
        <f>MES_EOD!AE88+MES_EOD!AF88</f>
        <v>21</v>
      </c>
      <c r="L88">
        <f>NDMC_EOD!AE88+NDMC_EOD!AF88</f>
        <v>79.58</v>
      </c>
      <c r="M88">
        <f>TPDDL_EOD!AE88+TPDDL_EOD!AF88</f>
        <v>51</v>
      </c>
      <c r="N88">
        <f t="shared" si="6"/>
        <v>265.01</v>
      </c>
      <c r="O88" s="112">
        <f t="shared" si="7"/>
        <v>-9.9999999999909051E-3</v>
      </c>
      <c r="P88">
        <v>70.837326893324786</v>
      </c>
      <c r="Q88">
        <v>42.588392890834314</v>
      </c>
      <c r="R88">
        <v>20.999207577072564</v>
      </c>
      <c r="S88">
        <v>79.576997094449268</v>
      </c>
      <c r="T88">
        <v>50.998075544319086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70.84</v>
      </c>
      <c r="J89">
        <f>BYPL_EOD!AE89+BYPL_EOD!AF89</f>
        <v>42.59</v>
      </c>
      <c r="K89">
        <f>MES_EOD!AE89+MES_EOD!AF89</f>
        <v>21</v>
      </c>
      <c r="L89">
        <f>NDMC_EOD!AE89+NDMC_EOD!AF89</f>
        <v>79.58</v>
      </c>
      <c r="M89">
        <f>TPDDL_EOD!AE89+TPDDL_EOD!AF89</f>
        <v>51</v>
      </c>
      <c r="N89">
        <f t="shared" si="6"/>
        <v>265.01</v>
      </c>
      <c r="O89" s="112">
        <f t="shared" si="7"/>
        <v>-9.9999999999909051E-3</v>
      </c>
      <c r="P89">
        <v>70.837326893324786</v>
      </c>
      <c r="Q89">
        <v>42.588392890834314</v>
      </c>
      <c r="R89">
        <v>20.999207577072564</v>
      </c>
      <c r="S89">
        <v>79.576997094449268</v>
      </c>
      <c r="T89">
        <v>50.998075544319086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70.84</v>
      </c>
      <c r="J90">
        <f>BYPL_EOD!AE90+BYPL_EOD!AF90</f>
        <v>42.59</v>
      </c>
      <c r="K90">
        <f>MES_EOD!AE90+MES_EOD!AF90</f>
        <v>21</v>
      </c>
      <c r="L90">
        <f>NDMC_EOD!AE90+NDMC_EOD!AF90</f>
        <v>79.58</v>
      </c>
      <c r="M90">
        <f>TPDDL_EOD!AE90+TPDDL_EOD!AF90</f>
        <v>51</v>
      </c>
      <c r="N90">
        <f t="shared" si="6"/>
        <v>265.01</v>
      </c>
      <c r="O90" s="112">
        <f t="shared" si="7"/>
        <v>-9.9999999999909051E-3</v>
      </c>
      <c r="P90">
        <v>70.837326893324786</v>
      </c>
      <c r="Q90">
        <v>42.588392890834314</v>
      </c>
      <c r="R90">
        <v>20.999207577072564</v>
      </c>
      <c r="S90">
        <v>79.576997094449268</v>
      </c>
      <c r="T90">
        <v>50.998075544319086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70.84</v>
      </c>
      <c r="J91">
        <f>BYPL_EOD!AE91+BYPL_EOD!AF91</f>
        <v>42.59</v>
      </c>
      <c r="K91">
        <f>MES_EOD!AE91+MES_EOD!AF91</f>
        <v>21</v>
      </c>
      <c r="L91">
        <f>NDMC_EOD!AE91+NDMC_EOD!AF91</f>
        <v>79.58</v>
      </c>
      <c r="M91">
        <f>TPDDL_EOD!AE91+TPDDL_EOD!AF91</f>
        <v>51</v>
      </c>
      <c r="N91">
        <f t="shared" si="6"/>
        <v>265.01</v>
      </c>
      <c r="O91" s="112">
        <f t="shared" si="7"/>
        <v>-9.9999999999909051E-3</v>
      </c>
      <c r="P91">
        <v>70.837326893324786</v>
      </c>
      <c r="Q91">
        <v>42.588392890834314</v>
      </c>
      <c r="R91">
        <v>20.999207577072564</v>
      </c>
      <c r="S91">
        <v>79.576997094449268</v>
      </c>
      <c r="T91">
        <v>50.998075544319086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71.84</v>
      </c>
      <c r="J92">
        <f>BYPL_EOD!AE92+BYPL_EOD!AF92</f>
        <v>42.59</v>
      </c>
      <c r="K92">
        <f>MES_EOD!AE92+MES_EOD!AF92</f>
        <v>20</v>
      </c>
      <c r="L92">
        <f>NDMC_EOD!AE92+NDMC_EOD!AF92</f>
        <v>79.58</v>
      </c>
      <c r="M92">
        <f>TPDDL_EOD!AE92+TPDDL_EOD!AF92</f>
        <v>51</v>
      </c>
      <c r="N92">
        <f t="shared" si="6"/>
        <v>265.01</v>
      </c>
      <c r="O92" s="112">
        <f t="shared" si="7"/>
        <v>-9.9999999999909051E-3</v>
      </c>
      <c r="P92">
        <v>71.837289158899665</v>
      </c>
      <c r="Q92">
        <v>42.588392890834314</v>
      </c>
      <c r="R92">
        <v>19.999245311497681</v>
      </c>
      <c r="S92">
        <v>79.576997094449268</v>
      </c>
      <c r="T92">
        <v>50.998075544319086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71.84</v>
      </c>
      <c r="J93">
        <f>BYPL_EOD!AE93+BYPL_EOD!AF93</f>
        <v>42.59</v>
      </c>
      <c r="K93">
        <f>MES_EOD!AE93+MES_EOD!AF93</f>
        <v>20</v>
      </c>
      <c r="L93">
        <f>NDMC_EOD!AE93+NDMC_EOD!AF93</f>
        <v>79.58</v>
      </c>
      <c r="M93">
        <f>TPDDL_EOD!AE93+TPDDL_EOD!AF93</f>
        <v>51</v>
      </c>
      <c r="N93">
        <f t="shared" si="6"/>
        <v>265.01</v>
      </c>
      <c r="O93" s="112">
        <f t="shared" si="7"/>
        <v>-9.9999999999909051E-3</v>
      </c>
      <c r="P93">
        <v>71.837289158899665</v>
      </c>
      <c r="Q93">
        <v>42.588392890834314</v>
      </c>
      <c r="R93">
        <v>19.999245311497681</v>
      </c>
      <c r="S93">
        <v>79.576997094449268</v>
      </c>
      <c r="T93">
        <v>50.998075544319086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71.84</v>
      </c>
      <c r="J94">
        <f>BYPL_EOD!AE94+BYPL_EOD!AF94</f>
        <v>42.59</v>
      </c>
      <c r="K94">
        <f>MES_EOD!AE94+MES_EOD!AF94</f>
        <v>20</v>
      </c>
      <c r="L94">
        <f>NDMC_EOD!AE94+NDMC_EOD!AF94</f>
        <v>79.58</v>
      </c>
      <c r="M94">
        <f>TPDDL_EOD!AE94+TPDDL_EOD!AF94</f>
        <v>51</v>
      </c>
      <c r="N94">
        <f t="shared" si="6"/>
        <v>265.01</v>
      </c>
      <c r="O94" s="112">
        <f t="shared" si="7"/>
        <v>-9.9999999999909051E-3</v>
      </c>
      <c r="P94">
        <v>71.837289158899665</v>
      </c>
      <c r="Q94">
        <v>42.588392890834314</v>
      </c>
      <c r="R94">
        <v>19.999245311497681</v>
      </c>
      <c r="S94">
        <v>79.576997094449268</v>
      </c>
      <c r="T94">
        <v>50.998075544319086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71.84</v>
      </c>
      <c r="J95">
        <f>BYPL_EOD!AE95+BYPL_EOD!AF95</f>
        <v>42.59</v>
      </c>
      <c r="K95">
        <f>MES_EOD!AE95+MES_EOD!AF95</f>
        <v>20</v>
      </c>
      <c r="L95">
        <f>NDMC_EOD!AE95+NDMC_EOD!AF95</f>
        <v>79.58</v>
      </c>
      <c r="M95">
        <f>TPDDL_EOD!AE95+TPDDL_EOD!AF95</f>
        <v>51</v>
      </c>
      <c r="N95">
        <f t="shared" si="6"/>
        <v>265.01</v>
      </c>
      <c r="O95" s="112">
        <f t="shared" si="7"/>
        <v>-9.9999999999909051E-3</v>
      </c>
      <c r="P95">
        <v>71.837289158899665</v>
      </c>
      <c r="Q95">
        <v>42.588392890834314</v>
      </c>
      <c r="R95">
        <v>19.999245311497681</v>
      </c>
      <c r="S95">
        <v>79.576997094449268</v>
      </c>
      <c r="T95">
        <v>50.998075544319086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71.84</v>
      </c>
      <c r="J96">
        <f>BYPL_EOD!AE96+BYPL_EOD!AF96</f>
        <v>42.59</v>
      </c>
      <c r="K96">
        <f>MES_EOD!AE96+MES_EOD!AF96</f>
        <v>20</v>
      </c>
      <c r="L96">
        <f>NDMC_EOD!AE96+NDMC_EOD!AF96</f>
        <v>79.58</v>
      </c>
      <c r="M96">
        <f>TPDDL_EOD!AE96+TPDDL_EOD!AF96</f>
        <v>51</v>
      </c>
      <c r="N96">
        <f t="shared" si="6"/>
        <v>265.01</v>
      </c>
      <c r="O96" s="112">
        <f t="shared" si="7"/>
        <v>-9.9999999999909051E-3</v>
      </c>
      <c r="P96">
        <v>71.837289158899665</v>
      </c>
      <c r="Q96">
        <v>42.588392890834314</v>
      </c>
      <c r="R96">
        <v>19.999245311497681</v>
      </c>
      <c r="S96">
        <v>79.576997094449268</v>
      </c>
      <c r="T96">
        <v>50.998075544319086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71.84</v>
      </c>
      <c r="J97">
        <f>BYPL_EOD!AE97+BYPL_EOD!AF97</f>
        <v>42.59</v>
      </c>
      <c r="K97">
        <f>MES_EOD!AE97+MES_EOD!AF97</f>
        <v>20</v>
      </c>
      <c r="L97">
        <f>NDMC_EOD!AE97+NDMC_EOD!AF97</f>
        <v>79.58</v>
      </c>
      <c r="M97">
        <f>TPDDL_EOD!AE97+TPDDL_EOD!AF97</f>
        <v>51</v>
      </c>
      <c r="N97">
        <f t="shared" si="6"/>
        <v>265.01</v>
      </c>
      <c r="O97" s="112">
        <f t="shared" si="7"/>
        <v>-9.9999999999909051E-3</v>
      </c>
      <c r="P97">
        <v>71.837289158899665</v>
      </c>
      <c r="Q97">
        <v>42.588392890834314</v>
      </c>
      <c r="R97">
        <v>19.999245311497681</v>
      </c>
      <c r="S97">
        <v>79.576997094449268</v>
      </c>
      <c r="T97">
        <v>50.998075544319086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71.84</v>
      </c>
      <c r="J98">
        <f>BYPL_EOD!AE98+BYPL_EOD!AF98</f>
        <v>42.59</v>
      </c>
      <c r="K98">
        <f>MES_EOD!AE98+MES_EOD!AF98</f>
        <v>20</v>
      </c>
      <c r="L98">
        <f>NDMC_EOD!AE98+NDMC_EOD!AF98</f>
        <v>79.58</v>
      </c>
      <c r="M98">
        <f>TPDDL_EOD!AE98+TPDDL_EOD!AF98</f>
        <v>51</v>
      </c>
      <c r="N98">
        <f t="shared" si="6"/>
        <v>265.01</v>
      </c>
      <c r="O98" s="112">
        <f t="shared" si="7"/>
        <v>-9.9999999999909051E-3</v>
      </c>
      <c r="P98">
        <v>71.837289158899665</v>
      </c>
      <c r="Q98">
        <v>42.588392890834314</v>
      </c>
      <c r="R98">
        <v>19.999245311497681</v>
      </c>
      <c r="S98">
        <v>79.576997094449268</v>
      </c>
      <c r="T98">
        <v>50.998075544319086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1.7573925000000012</v>
      </c>
      <c r="J99" s="114">
        <f t="shared" si="12"/>
        <v>1.0221600000000013</v>
      </c>
      <c r="K99" s="114">
        <f t="shared" si="12"/>
        <v>0.44300499999999987</v>
      </c>
      <c r="L99" s="114">
        <f t="shared" si="12"/>
        <v>1.9099199999999987</v>
      </c>
      <c r="M99" s="114">
        <f t="shared" si="12"/>
        <v>1.2277624999999996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1.7573261858043083</v>
      </c>
      <c r="Q99" s="114">
        <f t="shared" si="12"/>
        <v>1.0221214293800225</v>
      </c>
      <c r="R99" s="114">
        <f t="shared" si="12"/>
        <v>0.44298828346100183</v>
      </c>
      <c r="S99" s="114">
        <f t="shared" si="12"/>
        <v>1.9098479302667837</v>
      </c>
      <c r="T99" s="114">
        <f t="shared" si="12"/>
        <v>1.2277161710878828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33.53</v>
      </c>
      <c r="O3" s="112">
        <f t="shared" ref="O3:O66" si="1">G3-N3</f>
        <v>7.0000000000000284E-2</v>
      </c>
      <c r="P3">
        <v>12.475991649269311</v>
      </c>
      <c r="Q3">
        <v>8.0167014613778704</v>
      </c>
      <c r="R3">
        <v>0</v>
      </c>
      <c r="S3">
        <v>2.0843423799582466</v>
      </c>
      <c r="T3">
        <v>11.022964509394573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33.53</v>
      </c>
      <c r="O4" s="112">
        <f t="shared" si="1"/>
        <v>7.0000000000000284E-2</v>
      </c>
      <c r="P4">
        <v>12.475991649269311</v>
      </c>
      <c r="Q4">
        <v>8.0167014613778704</v>
      </c>
      <c r="R4">
        <v>0</v>
      </c>
      <c r="S4">
        <v>2.0843423799582466</v>
      </c>
      <c r="T4">
        <v>11.022964509394573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33.53</v>
      </c>
      <c r="O5" s="112">
        <f t="shared" si="1"/>
        <v>7.0000000000000284E-2</v>
      </c>
      <c r="P5">
        <v>12.475991649269311</v>
      </c>
      <c r="Q5">
        <v>8.0167014613778704</v>
      </c>
      <c r="R5">
        <v>0</v>
      </c>
      <c r="S5">
        <v>2.0843423799582466</v>
      </c>
      <c r="T5">
        <v>11.022964509394573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33.53</v>
      </c>
      <c r="O6" s="112">
        <f t="shared" si="1"/>
        <v>7.0000000000000284E-2</v>
      </c>
      <c r="P6">
        <v>12.475991649269311</v>
      </c>
      <c r="Q6">
        <v>8.0167014613778704</v>
      </c>
      <c r="R6">
        <v>0</v>
      </c>
      <c r="S6">
        <v>2.0843423799582466</v>
      </c>
      <c r="T6">
        <v>11.022964509394573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33.53</v>
      </c>
      <c r="O7" s="112">
        <f t="shared" si="1"/>
        <v>7.0000000000000284E-2</v>
      </c>
      <c r="P7">
        <v>12.475991649269311</v>
      </c>
      <c r="Q7">
        <v>8.0167014613778704</v>
      </c>
      <c r="R7">
        <v>0</v>
      </c>
      <c r="S7">
        <v>2.0843423799582466</v>
      </c>
      <c r="T7">
        <v>11.022964509394573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33.53</v>
      </c>
      <c r="O8" s="112">
        <f t="shared" si="1"/>
        <v>7.0000000000000284E-2</v>
      </c>
      <c r="P8">
        <v>12.475991649269311</v>
      </c>
      <c r="Q8">
        <v>8.0167014613778704</v>
      </c>
      <c r="R8">
        <v>0</v>
      </c>
      <c r="S8">
        <v>2.0843423799582466</v>
      </c>
      <c r="T8">
        <v>11.022964509394573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33.53</v>
      </c>
      <c r="O9" s="112">
        <f t="shared" si="1"/>
        <v>7.0000000000000284E-2</v>
      </c>
      <c r="P9">
        <v>12.475991649269311</v>
      </c>
      <c r="Q9">
        <v>8.0167014613778704</v>
      </c>
      <c r="R9">
        <v>0</v>
      </c>
      <c r="S9">
        <v>2.0843423799582466</v>
      </c>
      <c r="T9">
        <v>11.022964509394573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33.53</v>
      </c>
      <c r="O10" s="112">
        <f t="shared" si="1"/>
        <v>7.0000000000000284E-2</v>
      </c>
      <c r="P10">
        <v>12.475991649269311</v>
      </c>
      <c r="Q10">
        <v>8.0167014613778704</v>
      </c>
      <c r="R10">
        <v>0</v>
      </c>
      <c r="S10">
        <v>2.0843423799582466</v>
      </c>
      <c r="T10">
        <v>11.022964509394573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12.45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33.53</v>
      </c>
      <c r="O11" s="112">
        <f t="shared" si="1"/>
        <v>7.0000000000000284E-2</v>
      </c>
      <c r="P11">
        <v>12.475991649269311</v>
      </c>
      <c r="Q11">
        <v>8.0167014613778704</v>
      </c>
      <c r="R11">
        <v>0</v>
      </c>
      <c r="S11">
        <v>2.0843423799582466</v>
      </c>
      <c r="T11">
        <v>11.022964509394573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34.53</v>
      </c>
      <c r="O12" s="112">
        <f t="shared" si="1"/>
        <v>7.0000000000000284E-2</v>
      </c>
      <c r="P12">
        <v>13.477266145380828</v>
      </c>
      <c r="Q12">
        <v>8.0162177816391544</v>
      </c>
      <c r="R12">
        <v>0</v>
      </c>
      <c r="S12">
        <v>2.0842166232261801</v>
      </c>
      <c r="T12">
        <v>11.022299449753838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34.53</v>
      </c>
      <c r="O13" s="112">
        <f t="shared" si="1"/>
        <v>7.0000000000000284E-2</v>
      </c>
      <c r="P13">
        <v>13.477266145380828</v>
      </c>
      <c r="Q13">
        <v>8.0162177816391544</v>
      </c>
      <c r="R13">
        <v>0</v>
      </c>
      <c r="S13">
        <v>2.0842166232261801</v>
      </c>
      <c r="T13">
        <v>11.022299449753838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34.53</v>
      </c>
      <c r="O14" s="112">
        <f t="shared" si="1"/>
        <v>7.0000000000000284E-2</v>
      </c>
      <c r="P14">
        <v>13.477266145380828</v>
      </c>
      <c r="Q14">
        <v>8.0162177816391544</v>
      </c>
      <c r="R14">
        <v>0</v>
      </c>
      <c r="S14">
        <v>2.0842166232261801</v>
      </c>
      <c r="T14">
        <v>11.022299449753838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34.53</v>
      </c>
      <c r="O28" s="112">
        <f t="shared" si="1"/>
        <v>7.0000000000000284E-2</v>
      </c>
      <c r="P28">
        <v>13.477266145380828</v>
      </c>
      <c r="Q28">
        <v>8.0162177816391544</v>
      </c>
      <c r="R28">
        <v>0</v>
      </c>
      <c r="S28">
        <v>2.0842166232261801</v>
      </c>
      <c r="T28">
        <v>11.022299449753838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7.0000000000000284E-2</v>
      </c>
      <c r="P29">
        <v>13.477266145380828</v>
      </c>
      <c r="Q29">
        <v>8.0162177816391544</v>
      </c>
      <c r="R29">
        <v>0</v>
      </c>
      <c r="S29">
        <v>2.0842166232261801</v>
      </c>
      <c r="T29">
        <v>11.022299449753838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7.0000000000000284E-2</v>
      </c>
      <c r="P30">
        <v>13.477266145380828</v>
      </c>
      <c r="Q30">
        <v>8.0162177816391544</v>
      </c>
      <c r="R30">
        <v>0</v>
      </c>
      <c r="S30">
        <v>2.0842166232261801</v>
      </c>
      <c r="T30">
        <v>11.022299449753838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13.45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34.53</v>
      </c>
      <c r="O31" s="112">
        <f t="shared" si="1"/>
        <v>7.0000000000000284E-2</v>
      </c>
      <c r="P31">
        <v>13.477266145380828</v>
      </c>
      <c r="Q31">
        <v>8.0162177816391544</v>
      </c>
      <c r="R31">
        <v>0</v>
      </c>
      <c r="S31">
        <v>2.0842166232261801</v>
      </c>
      <c r="T31">
        <v>11.022299449753838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13.45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34.53</v>
      </c>
      <c r="O32" s="112">
        <f t="shared" si="1"/>
        <v>7.0000000000000284E-2</v>
      </c>
      <c r="P32">
        <v>13.477266145380828</v>
      </c>
      <c r="Q32">
        <v>8.0162177816391544</v>
      </c>
      <c r="R32">
        <v>0</v>
      </c>
      <c r="S32">
        <v>2.0842166232261801</v>
      </c>
      <c r="T32">
        <v>11.022299449753838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34.53</v>
      </c>
      <c r="O33" s="112">
        <f t="shared" si="1"/>
        <v>7.0000000000000284E-2</v>
      </c>
      <c r="P33">
        <v>13.477266145380828</v>
      </c>
      <c r="Q33">
        <v>8.0162177816391544</v>
      </c>
      <c r="R33">
        <v>0</v>
      </c>
      <c r="S33">
        <v>2.0842166232261801</v>
      </c>
      <c r="T33">
        <v>11.022299449753838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34.53</v>
      </c>
      <c r="O34" s="112">
        <f t="shared" si="1"/>
        <v>7.0000000000000284E-2</v>
      </c>
      <c r="P34">
        <v>13.477266145380828</v>
      </c>
      <c r="Q34">
        <v>8.0162177816391544</v>
      </c>
      <c r="R34">
        <v>0</v>
      </c>
      <c r="S34">
        <v>2.0842166232261801</v>
      </c>
      <c r="T34">
        <v>11.022299449753838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33.53</v>
      </c>
      <c r="O36" s="112">
        <f t="shared" si="1"/>
        <v>7.0000000000000284E-2</v>
      </c>
      <c r="P36">
        <v>12.475991649269311</v>
      </c>
      <c r="Q36">
        <v>8.0167014613778704</v>
      </c>
      <c r="R36">
        <v>0</v>
      </c>
      <c r="S36">
        <v>2.0843423799582466</v>
      </c>
      <c r="T36">
        <v>11.022964509394573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33.53</v>
      </c>
      <c r="O37" s="112">
        <f t="shared" si="1"/>
        <v>7.0000000000000284E-2</v>
      </c>
      <c r="P37">
        <v>12.475991649269311</v>
      </c>
      <c r="Q37">
        <v>8.0167014613778704</v>
      </c>
      <c r="R37">
        <v>0</v>
      </c>
      <c r="S37">
        <v>2.0843423799582466</v>
      </c>
      <c r="T37">
        <v>11.022964509394573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33.53</v>
      </c>
      <c r="O38" s="112">
        <f t="shared" si="1"/>
        <v>7.0000000000000284E-2</v>
      </c>
      <c r="P38">
        <v>12.475991649269311</v>
      </c>
      <c r="Q38">
        <v>8.0167014613778704</v>
      </c>
      <c r="R38">
        <v>0</v>
      </c>
      <c r="S38">
        <v>2.0843423799582466</v>
      </c>
      <c r="T38">
        <v>11.022964509394573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33.53</v>
      </c>
      <c r="O39" s="112">
        <f t="shared" si="1"/>
        <v>-0.23000000000000398</v>
      </c>
      <c r="P39">
        <v>12.364598866686547</v>
      </c>
      <c r="Q39">
        <v>7.9451237697584247</v>
      </c>
      <c r="R39">
        <v>0</v>
      </c>
      <c r="S39">
        <v>2.0657321801371902</v>
      </c>
      <c r="T39">
        <v>10.924545183417834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33.53</v>
      </c>
      <c r="O40" s="112">
        <f t="shared" si="1"/>
        <v>-0.23000000000000398</v>
      </c>
      <c r="P40">
        <v>12.364598866686547</v>
      </c>
      <c r="Q40">
        <v>7.9451237697584247</v>
      </c>
      <c r="R40">
        <v>0</v>
      </c>
      <c r="S40">
        <v>2.0657321801371902</v>
      </c>
      <c r="T40">
        <v>10.924545183417834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33.53</v>
      </c>
      <c r="O41" s="112">
        <f t="shared" si="1"/>
        <v>-0.23000000000000398</v>
      </c>
      <c r="P41">
        <v>12.364598866686547</v>
      </c>
      <c r="Q41">
        <v>7.9451237697584247</v>
      </c>
      <c r="R41">
        <v>0</v>
      </c>
      <c r="S41">
        <v>2.0657321801371902</v>
      </c>
      <c r="T41">
        <v>10.924545183417834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33.53</v>
      </c>
      <c r="O42" s="112">
        <f t="shared" si="1"/>
        <v>-0.23000000000000398</v>
      </c>
      <c r="P42">
        <v>12.364598866686547</v>
      </c>
      <c r="Q42">
        <v>7.9451237697584247</v>
      </c>
      <c r="R42">
        <v>0</v>
      </c>
      <c r="S42">
        <v>2.0657321801371902</v>
      </c>
      <c r="T42">
        <v>10.924545183417834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11.45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32.53</v>
      </c>
      <c r="O43" s="112">
        <f t="shared" si="1"/>
        <v>-0.23000000000000398</v>
      </c>
      <c r="P43">
        <v>11.36904395942207</v>
      </c>
      <c r="Q43">
        <v>7.9434368275438043</v>
      </c>
      <c r="R43">
        <v>0</v>
      </c>
      <c r="S43">
        <v>2.0652935751613892</v>
      </c>
      <c r="T43">
        <v>10.922225637872732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11.45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32.53</v>
      </c>
      <c r="O44" s="112">
        <f t="shared" si="1"/>
        <v>-0.23000000000000398</v>
      </c>
      <c r="P44">
        <v>11.36904395942207</v>
      </c>
      <c r="Q44">
        <v>7.9434368275438043</v>
      </c>
      <c r="R44">
        <v>0</v>
      </c>
      <c r="S44">
        <v>2.0652935751613892</v>
      </c>
      <c r="T44">
        <v>10.922225637872732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11.45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32.53</v>
      </c>
      <c r="O45" s="112">
        <f t="shared" si="1"/>
        <v>-0.23000000000000398</v>
      </c>
      <c r="P45">
        <v>11.36904395942207</v>
      </c>
      <c r="Q45">
        <v>7.9434368275438043</v>
      </c>
      <c r="R45">
        <v>0</v>
      </c>
      <c r="S45">
        <v>2.0652935751613892</v>
      </c>
      <c r="T45">
        <v>10.922225637872732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11.45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32.53</v>
      </c>
      <c r="O46" s="112">
        <f t="shared" si="1"/>
        <v>-0.23000000000000398</v>
      </c>
      <c r="P46">
        <v>11.36904395942207</v>
      </c>
      <c r="Q46">
        <v>7.9434368275438043</v>
      </c>
      <c r="R46">
        <v>0</v>
      </c>
      <c r="S46">
        <v>2.0652935751613892</v>
      </c>
      <c r="T46">
        <v>10.922225637872732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11.45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32.53</v>
      </c>
      <c r="O47" s="112">
        <f t="shared" si="1"/>
        <v>-0.23000000000000398</v>
      </c>
      <c r="P47">
        <v>11.36904395942207</v>
      </c>
      <c r="Q47">
        <v>7.9434368275438043</v>
      </c>
      <c r="R47">
        <v>0</v>
      </c>
      <c r="S47">
        <v>2.0652935751613892</v>
      </c>
      <c r="T47">
        <v>10.922225637872732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11.45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32.53</v>
      </c>
      <c r="O48" s="112">
        <f t="shared" si="1"/>
        <v>-0.23000000000000398</v>
      </c>
      <c r="P48">
        <v>11.36904395942207</v>
      </c>
      <c r="Q48">
        <v>7.9434368275438043</v>
      </c>
      <c r="R48">
        <v>0</v>
      </c>
      <c r="S48">
        <v>2.0652935751613892</v>
      </c>
      <c r="T48">
        <v>10.922225637872732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11.45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32.53</v>
      </c>
      <c r="O49" s="112">
        <f t="shared" si="1"/>
        <v>-0.23000000000000398</v>
      </c>
      <c r="P49">
        <v>11.36904395942207</v>
      </c>
      <c r="Q49">
        <v>7.9434368275438043</v>
      </c>
      <c r="R49">
        <v>0</v>
      </c>
      <c r="S49">
        <v>2.0652935751613892</v>
      </c>
      <c r="T49">
        <v>10.922225637872732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32.53</v>
      </c>
      <c r="O50" s="112">
        <f t="shared" si="1"/>
        <v>-0.23000000000000398</v>
      </c>
      <c r="P50">
        <v>11.36904395942207</v>
      </c>
      <c r="Q50">
        <v>7.9434368275438043</v>
      </c>
      <c r="R50">
        <v>0</v>
      </c>
      <c r="S50">
        <v>2.0652935751613892</v>
      </c>
      <c r="T50">
        <v>10.922225637872732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31.3</v>
      </c>
      <c r="E51">
        <f>GT!N51</f>
        <v>0</v>
      </c>
      <c r="F51">
        <f t="shared" si="4"/>
        <v>72</v>
      </c>
      <c r="G51">
        <f t="shared" si="5"/>
        <v>31.3</v>
      </c>
      <c r="H51" s="112"/>
      <c r="I51">
        <f>BRPL_EOD!AA51+BRPL_EOD!AB51</f>
        <v>10.45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31.53</v>
      </c>
      <c r="O51" s="112">
        <f t="shared" si="1"/>
        <v>-0.23000000000000043</v>
      </c>
      <c r="P51">
        <v>10.373771011734854</v>
      </c>
      <c r="Q51">
        <v>7.9416428797970182</v>
      </c>
      <c r="R51">
        <v>0</v>
      </c>
      <c r="S51">
        <v>2.0648271487472249</v>
      </c>
      <c r="T51">
        <v>10.9197589597209</v>
      </c>
      <c r="U51" s="114">
        <f t="shared" si="2"/>
        <v>31.299999999999997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31.3</v>
      </c>
      <c r="E52">
        <f>GT!N52</f>
        <v>0</v>
      </c>
      <c r="F52">
        <f t="shared" si="4"/>
        <v>72</v>
      </c>
      <c r="G52">
        <f t="shared" si="5"/>
        <v>31.3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31.53</v>
      </c>
      <c r="O52" s="112">
        <f t="shared" si="1"/>
        <v>-0.23000000000000043</v>
      </c>
      <c r="P52">
        <v>10.373771011734854</v>
      </c>
      <c r="Q52">
        <v>7.9416428797970182</v>
      </c>
      <c r="R52">
        <v>0</v>
      </c>
      <c r="S52">
        <v>2.0648271487472249</v>
      </c>
      <c r="T52">
        <v>10.9197589597209</v>
      </c>
      <c r="U52" s="114">
        <f t="shared" si="2"/>
        <v>31.299999999999997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31.3</v>
      </c>
      <c r="E53">
        <f>GT!N53</f>
        <v>0</v>
      </c>
      <c r="F53">
        <f t="shared" si="4"/>
        <v>72</v>
      </c>
      <c r="G53">
        <f t="shared" si="5"/>
        <v>31.3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31.53</v>
      </c>
      <c r="O53" s="112">
        <f t="shared" si="1"/>
        <v>-0.23000000000000043</v>
      </c>
      <c r="P53">
        <v>10.373771011734854</v>
      </c>
      <c r="Q53">
        <v>7.9416428797970182</v>
      </c>
      <c r="R53">
        <v>0</v>
      </c>
      <c r="S53">
        <v>2.0648271487472249</v>
      </c>
      <c r="T53">
        <v>10.9197589597209</v>
      </c>
      <c r="U53" s="114">
        <f t="shared" si="2"/>
        <v>31.299999999999997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31.3</v>
      </c>
      <c r="E54">
        <f>GT!N54</f>
        <v>0</v>
      </c>
      <c r="F54">
        <f t="shared" si="4"/>
        <v>72</v>
      </c>
      <c r="G54">
        <f t="shared" si="5"/>
        <v>31.3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31.53</v>
      </c>
      <c r="O54" s="112">
        <f t="shared" si="1"/>
        <v>-0.23000000000000043</v>
      </c>
      <c r="P54">
        <v>10.373771011734854</v>
      </c>
      <c r="Q54">
        <v>7.9416428797970182</v>
      </c>
      <c r="R54">
        <v>0</v>
      </c>
      <c r="S54">
        <v>2.0648271487472249</v>
      </c>
      <c r="T54">
        <v>10.9197589597209</v>
      </c>
      <c r="U54" s="114">
        <f t="shared" si="2"/>
        <v>31.299999999999997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10.45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31.53</v>
      </c>
      <c r="O55" s="112">
        <f t="shared" si="1"/>
        <v>-0.23000000000000043</v>
      </c>
      <c r="P55">
        <v>10.373771011734854</v>
      </c>
      <c r="Q55">
        <v>7.9416428797970182</v>
      </c>
      <c r="R55">
        <v>0</v>
      </c>
      <c r="S55">
        <v>2.0648271487472249</v>
      </c>
      <c r="T55">
        <v>10.9197589597209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10.45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31.53</v>
      </c>
      <c r="O56" s="112">
        <f t="shared" si="1"/>
        <v>-0.23000000000000043</v>
      </c>
      <c r="P56">
        <v>10.373771011734854</v>
      </c>
      <c r="Q56">
        <v>7.9416428797970182</v>
      </c>
      <c r="R56">
        <v>0</v>
      </c>
      <c r="S56">
        <v>2.0648271487472249</v>
      </c>
      <c r="T56">
        <v>10.9197589597209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31.53</v>
      </c>
      <c r="O57" s="112">
        <f t="shared" si="1"/>
        <v>-0.23000000000000043</v>
      </c>
      <c r="P57">
        <v>10.373771011734854</v>
      </c>
      <c r="Q57">
        <v>7.9416428797970182</v>
      </c>
      <c r="R57">
        <v>0</v>
      </c>
      <c r="S57">
        <v>2.0648271487472249</v>
      </c>
      <c r="T57">
        <v>10.9197589597209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31.53</v>
      </c>
      <c r="O58" s="112">
        <f t="shared" si="1"/>
        <v>-0.23000000000000043</v>
      </c>
      <c r="P58">
        <v>10.373771011734854</v>
      </c>
      <c r="Q58">
        <v>7.9416428797970182</v>
      </c>
      <c r="R58">
        <v>0</v>
      </c>
      <c r="S58">
        <v>2.0648271487472249</v>
      </c>
      <c r="T58">
        <v>10.9197589597209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31.53</v>
      </c>
      <c r="O59" s="112">
        <f t="shared" si="1"/>
        <v>-0.23000000000000043</v>
      </c>
      <c r="P59">
        <v>10.373771011734854</v>
      </c>
      <c r="Q59">
        <v>7.9416428797970182</v>
      </c>
      <c r="R59">
        <v>0</v>
      </c>
      <c r="S59">
        <v>2.0648271487472249</v>
      </c>
      <c r="T59">
        <v>10.9197589597209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10.45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31.53</v>
      </c>
      <c r="O60" s="112">
        <f t="shared" si="1"/>
        <v>-0.23000000000000043</v>
      </c>
      <c r="P60">
        <v>10.373771011734854</v>
      </c>
      <c r="Q60">
        <v>7.9416428797970182</v>
      </c>
      <c r="R60">
        <v>0</v>
      </c>
      <c r="S60">
        <v>2.0648271487472249</v>
      </c>
      <c r="T60">
        <v>10.9197589597209</v>
      </c>
      <c r="U60" s="114">
        <f t="shared" si="2"/>
        <v>31.299999999999997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31.53</v>
      </c>
      <c r="O61" s="112">
        <f t="shared" si="1"/>
        <v>-0.23000000000000043</v>
      </c>
      <c r="P61">
        <v>10.373771011734854</v>
      </c>
      <c r="Q61">
        <v>7.9416428797970182</v>
      </c>
      <c r="R61">
        <v>0</v>
      </c>
      <c r="S61">
        <v>2.0648271487472249</v>
      </c>
      <c r="T61">
        <v>10.9197589597209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31.53</v>
      </c>
      <c r="O62" s="112">
        <f t="shared" si="1"/>
        <v>-0.23000000000000043</v>
      </c>
      <c r="P62">
        <v>10.373771011734854</v>
      </c>
      <c r="Q62">
        <v>7.9416428797970182</v>
      </c>
      <c r="R62">
        <v>0</v>
      </c>
      <c r="S62">
        <v>2.0648271487472249</v>
      </c>
      <c r="T62">
        <v>10.9197589597209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-0.23000000000000043</v>
      </c>
      <c r="P63">
        <v>10.373771011734854</v>
      </c>
      <c r="Q63">
        <v>7.9416428797970182</v>
      </c>
      <c r="R63">
        <v>0</v>
      </c>
      <c r="S63">
        <v>2.0648271487472249</v>
      </c>
      <c r="T63">
        <v>10.9197589597209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-0.23000000000000043</v>
      </c>
      <c r="P64">
        <v>10.373771011734854</v>
      </c>
      <c r="Q64">
        <v>7.9416428797970182</v>
      </c>
      <c r="R64">
        <v>0</v>
      </c>
      <c r="S64">
        <v>2.0648271487472249</v>
      </c>
      <c r="T64">
        <v>10.9197589597209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-0.23000000000000043</v>
      </c>
      <c r="P65">
        <v>10.373771011734854</v>
      </c>
      <c r="Q65">
        <v>7.9416428797970182</v>
      </c>
      <c r="R65">
        <v>0</v>
      </c>
      <c r="S65">
        <v>2.0648271487472249</v>
      </c>
      <c r="T65">
        <v>10.9197589597209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-0.23000000000000043</v>
      </c>
      <c r="P66">
        <v>10.373771011734854</v>
      </c>
      <c r="Q66">
        <v>7.9416428797970182</v>
      </c>
      <c r="R66">
        <v>0</v>
      </c>
      <c r="S66">
        <v>2.0648271487472249</v>
      </c>
      <c r="T66">
        <v>10.9197589597209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-0.23000000000000043</v>
      </c>
      <c r="P67">
        <v>10.373771011734854</v>
      </c>
      <c r="Q67">
        <v>7.9416428797970182</v>
      </c>
      <c r="R67">
        <v>0</v>
      </c>
      <c r="S67">
        <v>2.0648271487472249</v>
      </c>
      <c r="T67">
        <v>10.9197589597209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31.53</v>
      </c>
      <c r="O68" s="112">
        <f t="shared" si="7"/>
        <v>-0.23000000000000043</v>
      </c>
      <c r="P68">
        <v>10.373771011734854</v>
      </c>
      <c r="Q68">
        <v>7.9416428797970182</v>
      </c>
      <c r="R68">
        <v>0</v>
      </c>
      <c r="S68">
        <v>2.0648271487472249</v>
      </c>
      <c r="T68">
        <v>10.9197589597209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10.373771011734854</v>
      </c>
      <c r="Q69">
        <v>7.9416428797970182</v>
      </c>
      <c r="R69">
        <v>0</v>
      </c>
      <c r="S69">
        <v>2.0648271487472249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10.373771011734854</v>
      </c>
      <c r="Q70">
        <v>7.9416428797970182</v>
      </c>
      <c r="R70">
        <v>0</v>
      </c>
      <c r="S70">
        <v>2.0648271487472249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-0.23000000000000043</v>
      </c>
      <c r="P71">
        <v>10.373771011734854</v>
      </c>
      <c r="Q71">
        <v>7.9416428797970182</v>
      </c>
      <c r="R71">
        <v>0</v>
      </c>
      <c r="S71">
        <v>2.0648271487472249</v>
      </c>
      <c r="T71">
        <v>10.9197589597209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31.53</v>
      </c>
      <c r="O72" s="112">
        <f t="shared" si="7"/>
        <v>-0.23000000000000043</v>
      </c>
      <c r="P72">
        <v>10.373771011734854</v>
      </c>
      <c r="Q72">
        <v>7.9416428797970182</v>
      </c>
      <c r="R72">
        <v>0</v>
      </c>
      <c r="S72">
        <v>2.0648271487472249</v>
      </c>
      <c r="T72">
        <v>10.9197589597209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-0.23000000000000043</v>
      </c>
      <c r="P73">
        <v>10.373771011734854</v>
      </c>
      <c r="Q73">
        <v>7.9416428797970182</v>
      </c>
      <c r="R73">
        <v>0</v>
      </c>
      <c r="S73">
        <v>2.0648271487472249</v>
      </c>
      <c r="T73">
        <v>10.9197589597209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-0.23000000000000043</v>
      </c>
      <c r="P74">
        <v>10.373771011734854</v>
      </c>
      <c r="Q74">
        <v>7.9416428797970182</v>
      </c>
      <c r="R74">
        <v>0</v>
      </c>
      <c r="S74">
        <v>2.0648271487472249</v>
      </c>
      <c r="T74">
        <v>10.9197589597209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31.53</v>
      </c>
      <c r="O75" s="112">
        <f t="shared" si="7"/>
        <v>7.0000000000000284E-2</v>
      </c>
      <c r="P75">
        <v>10.473200126863304</v>
      </c>
      <c r="Q75">
        <v>8.0177608626704728</v>
      </c>
      <c r="R75">
        <v>0</v>
      </c>
      <c r="S75">
        <v>2.0846178242943227</v>
      </c>
      <c r="T75">
        <v>11.024421186171899</v>
      </c>
      <c r="U75" s="114">
        <f t="shared" si="8"/>
        <v>31.599999999999998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31.53</v>
      </c>
      <c r="O76" s="112">
        <f t="shared" si="7"/>
        <v>7.0000000000000284E-2</v>
      </c>
      <c r="P76">
        <v>10.473200126863304</v>
      </c>
      <c r="Q76">
        <v>8.0177608626704728</v>
      </c>
      <c r="R76">
        <v>0</v>
      </c>
      <c r="S76">
        <v>2.0846178242943227</v>
      </c>
      <c r="T76">
        <v>11.024421186171899</v>
      </c>
      <c r="U76" s="114">
        <f t="shared" si="8"/>
        <v>31.599999999999998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31.53</v>
      </c>
      <c r="O77" s="112">
        <f t="shared" si="7"/>
        <v>7.0000000000000284E-2</v>
      </c>
      <c r="P77">
        <v>10.473200126863304</v>
      </c>
      <c r="Q77">
        <v>8.0177608626704728</v>
      </c>
      <c r="R77">
        <v>0</v>
      </c>
      <c r="S77">
        <v>2.0846178242943227</v>
      </c>
      <c r="T77">
        <v>11.024421186171899</v>
      </c>
      <c r="U77" s="114">
        <f t="shared" si="8"/>
        <v>31.599999999999998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10.45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31.53</v>
      </c>
      <c r="O78" s="112">
        <f t="shared" si="7"/>
        <v>7.0000000000000284E-2</v>
      </c>
      <c r="P78">
        <v>10.473200126863304</v>
      </c>
      <c r="Q78">
        <v>8.0177608626704728</v>
      </c>
      <c r="R78">
        <v>0</v>
      </c>
      <c r="S78">
        <v>2.0846178242943227</v>
      </c>
      <c r="T78">
        <v>11.024421186171899</v>
      </c>
      <c r="U78" s="114">
        <f t="shared" si="8"/>
        <v>31.599999999999998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10.45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31.53</v>
      </c>
      <c r="O79" s="112">
        <f t="shared" si="7"/>
        <v>7.0000000000000284E-2</v>
      </c>
      <c r="P79">
        <v>10.473200126863304</v>
      </c>
      <c r="Q79">
        <v>8.0177608626704728</v>
      </c>
      <c r="R79">
        <v>0</v>
      </c>
      <c r="S79">
        <v>2.0846178242943227</v>
      </c>
      <c r="T79">
        <v>11.024421186171899</v>
      </c>
      <c r="U79" s="114">
        <f t="shared" si="8"/>
        <v>31.599999999999998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12"/>
      <c r="I80">
        <f>BRPL_EOD!AA80+BRPL_EOD!AB80</f>
        <v>10.45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31.53</v>
      </c>
      <c r="O80" s="112">
        <f t="shared" si="7"/>
        <v>7.0000000000000284E-2</v>
      </c>
      <c r="P80">
        <v>10.473200126863304</v>
      </c>
      <c r="Q80">
        <v>8.0177608626704728</v>
      </c>
      <c r="R80">
        <v>0</v>
      </c>
      <c r="S80">
        <v>2.0846178242943227</v>
      </c>
      <c r="T80">
        <v>11.024421186171899</v>
      </c>
      <c r="U80" s="114">
        <f t="shared" si="8"/>
        <v>31.599999999999998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12"/>
      <c r="I81">
        <f>BRPL_EOD!AA81+BRPL_EOD!AB81</f>
        <v>10.45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31.53</v>
      </c>
      <c r="O81" s="112">
        <f t="shared" si="7"/>
        <v>7.0000000000000284E-2</v>
      </c>
      <c r="P81">
        <v>10.473200126863304</v>
      </c>
      <c r="Q81">
        <v>8.0177608626704728</v>
      </c>
      <c r="R81">
        <v>0</v>
      </c>
      <c r="S81">
        <v>2.0846178242943227</v>
      </c>
      <c r="T81">
        <v>11.024421186171899</v>
      </c>
      <c r="U81" s="114">
        <f t="shared" si="8"/>
        <v>31.599999999999998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72</v>
      </c>
      <c r="G82">
        <f t="shared" si="11"/>
        <v>31.6</v>
      </c>
      <c r="H82" s="112"/>
      <c r="I82">
        <f>BRPL_EOD!AA82+BRPL_EOD!AB82</f>
        <v>10.45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31.53</v>
      </c>
      <c r="O82" s="112">
        <f t="shared" si="7"/>
        <v>7.0000000000000284E-2</v>
      </c>
      <c r="P82">
        <v>10.473200126863304</v>
      </c>
      <c r="Q82">
        <v>8.0177608626704728</v>
      </c>
      <c r="R82">
        <v>0</v>
      </c>
      <c r="S82">
        <v>2.0846178242943227</v>
      </c>
      <c r="T82">
        <v>11.024421186171899</v>
      </c>
      <c r="U82" s="114">
        <f t="shared" si="8"/>
        <v>31.599999999999998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72</v>
      </c>
      <c r="G83">
        <f t="shared" si="11"/>
        <v>31.6</v>
      </c>
      <c r="H83" s="112"/>
      <c r="I83">
        <f>BRPL_EOD!AA83+BRPL_EOD!AB83</f>
        <v>10.45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31.53</v>
      </c>
      <c r="O83" s="112">
        <f t="shared" si="7"/>
        <v>7.0000000000000284E-2</v>
      </c>
      <c r="P83">
        <v>10.473200126863304</v>
      </c>
      <c r="Q83">
        <v>8.0177608626704728</v>
      </c>
      <c r="R83">
        <v>0</v>
      </c>
      <c r="S83">
        <v>2.0846178242943227</v>
      </c>
      <c r="T83">
        <v>11.024421186171899</v>
      </c>
      <c r="U83" s="114">
        <f t="shared" si="8"/>
        <v>31.599999999999998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31.6</v>
      </c>
      <c r="E84">
        <f>GT!N84</f>
        <v>0</v>
      </c>
      <c r="F84">
        <f t="shared" si="10"/>
        <v>72</v>
      </c>
      <c r="G84">
        <f t="shared" si="11"/>
        <v>31.6</v>
      </c>
      <c r="H84" s="112"/>
      <c r="I84">
        <f>BRPL_EOD!AA84+BRPL_EOD!AB84</f>
        <v>10.45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31.53</v>
      </c>
      <c r="O84" s="112">
        <f t="shared" si="7"/>
        <v>7.0000000000000284E-2</v>
      </c>
      <c r="P84">
        <v>10.473200126863304</v>
      </c>
      <c r="Q84">
        <v>8.0177608626704728</v>
      </c>
      <c r="R84">
        <v>0</v>
      </c>
      <c r="S84">
        <v>2.0846178242943227</v>
      </c>
      <c r="T84">
        <v>11.024421186171899</v>
      </c>
      <c r="U84" s="114">
        <f t="shared" si="8"/>
        <v>31.599999999999998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31.6</v>
      </c>
      <c r="E85">
        <f>GT!N85</f>
        <v>0</v>
      </c>
      <c r="F85">
        <f t="shared" si="10"/>
        <v>72</v>
      </c>
      <c r="G85">
        <f t="shared" si="11"/>
        <v>31.6</v>
      </c>
      <c r="H85" s="112"/>
      <c r="I85">
        <f>BRPL_EOD!AA85+BRPL_EOD!AB85</f>
        <v>10.45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31.53</v>
      </c>
      <c r="O85" s="112">
        <f t="shared" si="7"/>
        <v>7.0000000000000284E-2</v>
      </c>
      <c r="P85">
        <v>10.473200126863304</v>
      </c>
      <c r="Q85">
        <v>8.0177608626704728</v>
      </c>
      <c r="R85">
        <v>0</v>
      </c>
      <c r="S85">
        <v>2.0846178242943227</v>
      </c>
      <c r="T85">
        <v>11.024421186171899</v>
      </c>
      <c r="U85" s="114">
        <f t="shared" si="8"/>
        <v>31.599999999999998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31.6</v>
      </c>
      <c r="E86">
        <f>GT!N86</f>
        <v>0</v>
      </c>
      <c r="F86">
        <f t="shared" si="10"/>
        <v>72</v>
      </c>
      <c r="G86">
        <f t="shared" si="11"/>
        <v>31.6</v>
      </c>
      <c r="H86" s="112"/>
      <c r="I86">
        <f>BRPL_EOD!AA86+BRPL_EOD!AB86</f>
        <v>10.45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31.53</v>
      </c>
      <c r="O86" s="112">
        <f t="shared" si="7"/>
        <v>7.0000000000000284E-2</v>
      </c>
      <c r="P86">
        <v>10.473200126863304</v>
      </c>
      <c r="Q86">
        <v>8.0177608626704728</v>
      </c>
      <c r="R86">
        <v>0</v>
      </c>
      <c r="S86">
        <v>2.0846178242943227</v>
      </c>
      <c r="T86">
        <v>11.024421186171899</v>
      </c>
      <c r="U86" s="114">
        <f t="shared" si="8"/>
        <v>31.599999999999998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31.6</v>
      </c>
      <c r="E87">
        <f>GT!N87</f>
        <v>0</v>
      </c>
      <c r="F87">
        <f t="shared" si="10"/>
        <v>72</v>
      </c>
      <c r="G87">
        <f t="shared" si="11"/>
        <v>31.6</v>
      </c>
      <c r="H87" s="112"/>
      <c r="I87">
        <f>BRPL_EOD!AA87+BRPL_EOD!AB87</f>
        <v>10.45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31.53</v>
      </c>
      <c r="O87" s="112">
        <f t="shared" si="7"/>
        <v>7.0000000000000284E-2</v>
      </c>
      <c r="P87">
        <v>10.473200126863304</v>
      </c>
      <c r="Q87">
        <v>8.0177608626704728</v>
      </c>
      <c r="R87">
        <v>0</v>
      </c>
      <c r="S87">
        <v>2.0846178242943227</v>
      </c>
      <c r="T87">
        <v>11.024421186171899</v>
      </c>
      <c r="U87" s="114">
        <f t="shared" si="8"/>
        <v>31.599999999999998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32.53</v>
      </c>
      <c r="O88" s="112">
        <f t="shared" si="7"/>
        <v>7.0000000000000284E-2</v>
      </c>
      <c r="P88">
        <v>11.4746387949585</v>
      </c>
      <c r="Q88">
        <v>8.0172148785736237</v>
      </c>
      <c r="R88">
        <v>0</v>
      </c>
      <c r="S88">
        <v>2.0844758684291422</v>
      </c>
      <c r="T88">
        <v>11.023670458038733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32.53</v>
      </c>
      <c r="O89" s="112">
        <f t="shared" si="7"/>
        <v>7.0000000000000284E-2</v>
      </c>
      <c r="P89">
        <v>11.4746387949585</v>
      </c>
      <c r="Q89">
        <v>8.0172148785736237</v>
      </c>
      <c r="R89">
        <v>0</v>
      </c>
      <c r="S89">
        <v>2.0844758684291422</v>
      </c>
      <c r="T89">
        <v>11.023670458038733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32.53</v>
      </c>
      <c r="O90" s="112">
        <f t="shared" si="7"/>
        <v>7.0000000000000284E-2</v>
      </c>
      <c r="P90">
        <v>11.4746387949585</v>
      </c>
      <c r="Q90">
        <v>8.0172148785736237</v>
      </c>
      <c r="R90">
        <v>0</v>
      </c>
      <c r="S90">
        <v>2.0844758684291422</v>
      </c>
      <c r="T90">
        <v>11.023670458038733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32.53</v>
      </c>
      <c r="O91" s="112">
        <f t="shared" si="7"/>
        <v>7.0000000000000284E-2</v>
      </c>
      <c r="P91">
        <v>11.4746387949585</v>
      </c>
      <c r="Q91">
        <v>8.0172148785736237</v>
      </c>
      <c r="R91">
        <v>0</v>
      </c>
      <c r="S91">
        <v>2.0844758684291422</v>
      </c>
      <c r="T91">
        <v>11.023670458038733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11.45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32.53</v>
      </c>
      <c r="O92" s="112">
        <f t="shared" si="7"/>
        <v>7.0000000000000284E-2</v>
      </c>
      <c r="P92">
        <v>11.4746387949585</v>
      </c>
      <c r="Q92">
        <v>8.0172148785736237</v>
      </c>
      <c r="R92">
        <v>0</v>
      </c>
      <c r="S92">
        <v>2.0844758684291422</v>
      </c>
      <c r="T92">
        <v>11.023670458038733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12.45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33.53</v>
      </c>
      <c r="O93" s="112">
        <f t="shared" si="7"/>
        <v>7.0000000000000284E-2</v>
      </c>
      <c r="P93">
        <v>12.475991649269311</v>
      </c>
      <c r="Q93">
        <v>8.0167014613778704</v>
      </c>
      <c r="R93">
        <v>0</v>
      </c>
      <c r="S93">
        <v>2.0843423799582466</v>
      </c>
      <c r="T93">
        <v>11.022964509394573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12.45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33.53</v>
      </c>
      <c r="O94" s="112">
        <f t="shared" si="7"/>
        <v>7.0000000000000284E-2</v>
      </c>
      <c r="P94">
        <v>12.475991649269311</v>
      </c>
      <c r="Q94">
        <v>8.0167014613778704</v>
      </c>
      <c r="R94">
        <v>0</v>
      </c>
      <c r="S94">
        <v>2.0843423799582466</v>
      </c>
      <c r="T94">
        <v>11.022964509394573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33.53</v>
      </c>
      <c r="O95" s="112">
        <f t="shared" si="7"/>
        <v>7.0000000000000284E-2</v>
      </c>
      <c r="P95">
        <v>12.475991649269311</v>
      </c>
      <c r="Q95">
        <v>8.0167014613778704</v>
      </c>
      <c r="R95">
        <v>0</v>
      </c>
      <c r="S95">
        <v>2.0843423799582466</v>
      </c>
      <c r="T95">
        <v>11.022964509394573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33.53</v>
      </c>
      <c r="O96" s="112">
        <f t="shared" si="7"/>
        <v>7.0000000000000284E-2</v>
      </c>
      <c r="P96">
        <v>12.475991649269311</v>
      </c>
      <c r="Q96">
        <v>8.0167014613778704</v>
      </c>
      <c r="R96">
        <v>0</v>
      </c>
      <c r="S96">
        <v>2.0843423799582466</v>
      </c>
      <c r="T96">
        <v>11.022964509394573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33.53</v>
      </c>
      <c r="O97" s="112">
        <f t="shared" si="7"/>
        <v>7.0000000000000284E-2</v>
      </c>
      <c r="P97">
        <v>12.475991649269311</v>
      </c>
      <c r="Q97">
        <v>8.0167014613778704</v>
      </c>
      <c r="R97">
        <v>0</v>
      </c>
      <c r="S97">
        <v>2.0843423799582466</v>
      </c>
      <c r="T97">
        <v>11.022964509394573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33.53</v>
      </c>
      <c r="O98" s="112">
        <f t="shared" si="7"/>
        <v>7.0000000000000284E-2</v>
      </c>
      <c r="P98">
        <v>12.475991649269311</v>
      </c>
      <c r="Q98">
        <v>8.0167014613778704</v>
      </c>
      <c r="R98">
        <v>0</v>
      </c>
      <c r="S98">
        <v>2.0843423799582466</v>
      </c>
      <c r="T98">
        <v>11.022964509394573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0.7879499999999996</v>
      </c>
      <c r="E99" s="114">
        <f t="shared" si="12"/>
        <v>0</v>
      </c>
      <c r="F99" s="114">
        <f t="shared" si="12"/>
        <v>1.728</v>
      </c>
      <c r="G99" s="114">
        <f t="shared" si="12"/>
        <v>0.7879499999999996</v>
      </c>
      <c r="H99" s="114"/>
      <c r="I99" s="114">
        <f t="shared" si="12"/>
        <v>0.28305000000000058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0.78897000000000139</v>
      </c>
      <c r="O99" s="114">
        <f t="shared" si="12"/>
        <v>-1.0200000000000103E-3</v>
      </c>
      <c r="P99" s="114">
        <f t="shared" si="12"/>
        <v>0.28273207105594089</v>
      </c>
      <c r="Q99" s="114">
        <f t="shared" si="12"/>
        <v>0.19173355937155953</v>
      </c>
      <c r="R99" s="114">
        <f t="shared" si="12"/>
        <v>0</v>
      </c>
      <c r="S99" s="114">
        <f t="shared" si="12"/>
        <v>4.98507254366055E-2</v>
      </c>
      <c r="T99" s="114">
        <f t="shared" si="12"/>
        <v>0.2636336441358943</v>
      </c>
      <c r="U99" s="114">
        <f t="shared" si="12"/>
        <v>0.7879499999999996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56.06</v>
      </c>
      <c r="K49">
        <f>MES_EOD!AI49+MES_EOD!AJ49</f>
        <v>8</v>
      </c>
      <c r="L49">
        <f>NDMC_EOD!AI49+NDMC_EOD!AJ49</f>
        <v>22.72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99.61</v>
      </c>
      <c r="Q49">
        <v>56.06</v>
      </c>
      <c r="R49">
        <v>8</v>
      </c>
      <c r="S49">
        <v>22.72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56.06</v>
      </c>
      <c r="K50">
        <f>MES_EOD!AI50+MES_EOD!AJ50</f>
        <v>8</v>
      </c>
      <c r="L50">
        <f>NDMC_EOD!AI50+NDMC_EOD!AJ50</f>
        <v>22.72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99.61</v>
      </c>
      <c r="Q50">
        <v>56.06</v>
      </c>
      <c r="R50">
        <v>8</v>
      </c>
      <c r="S50">
        <v>22.72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56.06</v>
      </c>
      <c r="K51">
        <f>MES_EOD!AI51+MES_EOD!AJ51</f>
        <v>8</v>
      </c>
      <c r="L51">
        <f>NDMC_EOD!AI51+NDMC_EOD!AJ51</f>
        <v>22.72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99.61</v>
      </c>
      <c r="Q51">
        <v>56.06</v>
      </c>
      <c r="R51">
        <v>8</v>
      </c>
      <c r="S51">
        <v>22.72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56.06</v>
      </c>
      <c r="K52">
        <f>MES_EOD!AI52+MES_EOD!AJ52</f>
        <v>8</v>
      </c>
      <c r="L52">
        <f>NDMC_EOD!AI52+NDMC_EOD!AJ52</f>
        <v>22.72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99.61</v>
      </c>
      <c r="Q52">
        <v>56.06</v>
      </c>
      <c r="R52">
        <v>8</v>
      </c>
      <c r="S52">
        <v>22.72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56.06</v>
      </c>
      <c r="K53">
        <f>MES_EOD!AI53+MES_EOD!AJ53</f>
        <v>8</v>
      </c>
      <c r="L53">
        <f>NDMC_EOD!AI53+NDMC_EOD!AJ53</f>
        <v>22.72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99.61</v>
      </c>
      <c r="Q53">
        <v>56.06</v>
      </c>
      <c r="R53">
        <v>8</v>
      </c>
      <c r="S53">
        <v>22.72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56.06</v>
      </c>
      <c r="K54">
        <f>MES_EOD!AI54+MES_EOD!AJ54</f>
        <v>8</v>
      </c>
      <c r="L54">
        <f>NDMC_EOD!AI54+NDMC_EOD!AJ54</f>
        <v>22.72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99.61</v>
      </c>
      <c r="Q54">
        <v>56.06</v>
      </c>
      <c r="R54">
        <v>8</v>
      </c>
      <c r="S54">
        <v>22.72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55.78</v>
      </c>
      <c r="K55">
        <f>MES_EOD!AI55+MES_EOD!AJ55</f>
        <v>8</v>
      </c>
      <c r="L55">
        <f>NDMC_EOD!AI55+NDMC_EOD!AJ55</f>
        <v>23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99.61</v>
      </c>
      <c r="Q55">
        <v>55.78</v>
      </c>
      <c r="R55">
        <v>8</v>
      </c>
      <c r="S55">
        <v>23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55.78</v>
      </c>
      <c r="K56">
        <f>MES_EOD!AI56+MES_EOD!AJ56</f>
        <v>8</v>
      </c>
      <c r="L56">
        <f>NDMC_EOD!AI56+NDMC_EOD!AJ56</f>
        <v>23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99.61</v>
      </c>
      <c r="Q56">
        <v>55.78</v>
      </c>
      <c r="R56">
        <v>8</v>
      </c>
      <c r="S56">
        <v>23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55.78</v>
      </c>
      <c r="K57">
        <f>MES_EOD!AI57+MES_EOD!AJ57</f>
        <v>8</v>
      </c>
      <c r="L57">
        <f>NDMC_EOD!AI57+NDMC_EOD!AJ57</f>
        <v>23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99.61</v>
      </c>
      <c r="Q57">
        <v>55.78</v>
      </c>
      <c r="R57">
        <v>8</v>
      </c>
      <c r="S57">
        <v>23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55.78</v>
      </c>
      <c r="K58">
        <f>MES_EOD!AI58+MES_EOD!AJ58</f>
        <v>8</v>
      </c>
      <c r="L58">
        <f>NDMC_EOD!AI58+NDMC_EOD!AJ58</f>
        <v>23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99.61</v>
      </c>
      <c r="Q58">
        <v>55.78</v>
      </c>
      <c r="R58">
        <v>8</v>
      </c>
      <c r="S58">
        <v>23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55.78</v>
      </c>
      <c r="K59">
        <f>MES_EOD!AI59+MES_EOD!AJ59</f>
        <v>8</v>
      </c>
      <c r="L59">
        <f>NDMC_EOD!AI59+NDMC_EOD!AJ59</f>
        <v>23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99.61</v>
      </c>
      <c r="Q59">
        <v>55.78</v>
      </c>
      <c r="R59">
        <v>8</v>
      </c>
      <c r="S59">
        <v>23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55.78</v>
      </c>
      <c r="K60">
        <f>MES_EOD!AI60+MES_EOD!AJ60</f>
        <v>8</v>
      </c>
      <c r="L60">
        <f>NDMC_EOD!AI60+NDMC_EOD!AJ60</f>
        <v>23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99.61</v>
      </c>
      <c r="Q60">
        <v>55.78</v>
      </c>
      <c r="R60">
        <v>8</v>
      </c>
      <c r="S60">
        <v>23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55.78</v>
      </c>
      <c r="K61">
        <f>MES_EOD!AI61+MES_EOD!AJ61</f>
        <v>8</v>
      </c>
      <c r="L61">
        <f>NDMC_EOD!AI61+NDMC_EOD!AJ61</f>
        <v>23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99.61</v>
      </c>
      <c r="Q61">
        <v>55.78</v>
      </c>
      <c r="R61">
        <v>8</v>
      </c>
      <c r="S61">
        <v>23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55.78</v>
      </c>
      <c r="K62">
        <f>MES_EOD!AI62+MES_EOD!AJ62</f>
        <v>8</v>
      </c>
      <c r="L62">
        <f>NDMC_EOD!AI62+NDMC_EOD!AJ62</f>
        <v>23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99.61</v>
      </c>
      <c r="Q62">
        <v>55.78</v>
      </c>
      <c r="R62">
        <v>8</v>
      </c>
      <c r="S62">
        <v>23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55.78</v>
      </c>
      <c r="K63">
        <f>MES_EOD!AI63+MES_EOD!AJ63</f>
        <v>8</v>
      </c>
      <c r="L63">
        <f>NDMC_EOD!AI63+NDMC_EOD!AJ63</f>
        <v>23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99.61</v>
      </c>
      <c r="Q63">
        <v>55.78</v>
      </c>
      <c r="R63">
        <v>8</v>
      </c>
      <c r="S63">
        <v>23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55.78</v>
      </c>
      <c r="K64">
        <f>MES_EOD!AI64+MES_EOD!AJ64</f>
        <v>8</v>
      </c>
      <c r="L64">
        <f>NDMC_EOD!AI64+NDMC_EOD!AJ64</f>
        <v>23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99.61</v>
      </c>
      <c r="Q64">
        <v>55.78</v>
      </c>
      <c r="R64">
        <v>8</v>
      </c>
      <c r="S64">
        <v>23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55.78</v>
      </c>
      <c r="K65">
        <f>MES_EOD!AI65+MES_EOD!AJ65</f>
        <v>8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99.61</v>
      </c>
      <c r="Q65">
        <v>55.78</v>
      </c>
      <c r="R65">
        <v>8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55.78</v>
      </c>
      <c r="K66">
        <f>MES_EOD!AI66+MES_EOD!AJ66</f>
        <v>8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99.61</v>
      </c>
      <c r="Q66">
        <v>55.78</v>
      </c>
      <c r="R66">
        <v>8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55.78</v>
      </c>
      <c r="K67">
        <f>MES_EOD!AI67+MES_EOD!AJ67</f>
        <v>8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99.61</v>
      </c>
      <c r="Q67">
        <v>55.78</v>
      </c>
      <c r="R67">
        <v>8</v>
      </c>
      <c r="S67">
        <v>23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55.78</v>
      </c>
      <c r="K68">
        <f>MES_EOD!AI68+MES_EOD!AJ68</f>
        <v>8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99.61</v>
      </c>
      <c r="Q68">
        <v>55.78</v>
      </c>
      <c r="R68">
        <v>8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56.06</v>
      </c>
      <c r="K69">
        <f>MES_EOD!AI69+MES_EOD!AJ69</f>
        <v>8</v>
      </c>
      <c r="L69">
        <f>NDMC_EOD!AI69+NDMC_EOD!AJ69</f>
        <v>22.72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99.61</v>
      </c>
      <c r="Q69">
        <v>56.06</v>
      </c>
      <c r="R69">
        <v>8</v>
      </c>
      <c r="S69">
        <v>22.72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56.06</v>
      </c>
      <c r="K70">
        <f>MES_EOD!AI70+MES_EOD!AJ70</f>
        <v>8</v>
      </c>
      <c r="L70">
        <f>NDMC_EOD!AI70+NDMC_EOD!AJ70</f>
        <v>22.72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99.61</v>
      </c>
      <c r="Q70">
        <v>56.06</v>
      </c>
      <c r="R70">
        <v>8</v>
      </c>
      <c r="S70">
        <v>22.72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56.06</v>
      </c>
      <c r="K71">
        <f>MES_EOD!AI71+MES_EOD!AJ71</f>
        <v>8</v>
      </c>
      <c r="L71">
        <f>NDMC_EOD!AI71+NDMC_EOD!AJ71</f>
        <v>22.72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99.61</v>
      </c>
      <c r="Q71">
        <v>56.06</v>
      </c>
      <c r="R71">
        <v>8</v>
      </c>
      <c r="S71">
        <v>22.72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56.06</v>
      </c>
      <c r="K72">
        <f>MES_EOD!AI72+MES_EOD!AJ72</f>
        <v>8</v>
      </c>
      <c r="L72">
        <f>NDMC_EOD!AI72+NDMC_EOD!AJ72</f>
        <v>22.72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99.61</v>
      </c>
      <c r="Q72">
        <v>56.06</v>
      </c>
      <c r="R72">
        <v>8</v>
      </c>
      <c r="S72">
        <v>22.72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56.06</v>
      </c>
      <c r="K73">
        <f>MES_EOD!AI73+MES_EOD!AJ73</f>
        <v>8</v>
      </c>
      <c r="L73">
        <f>NDMC_EOD!AI73+NDMC_EOD!AJ73</f>
        <v>22.72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99.61</v>
      </c>
      <c r="Q73">
        <v>56.06</v>
      </c>
      <c r="R73">
        <v>8</v>
      </c>
      <c r="S73">
        <v>22.72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56.06</v>
      </c>
      <c r="K74">
        <f>MES_EOD!AI74+MES_EOD!AJ74</f>
        <v>8</v>
      </c>
      <c r="L74">
        <f>NDMC_EOD!AI74+NDMC_EOD!AJ74</f>
        <v>22.72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99.61</v>
      </c>
      <c r="Q74">
        <v>56.06</v>
      </c>
      <c r="R74">
        <v>8</v>
      </c>
      <c r="S74">
        <v>22.72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56.06</v>
      </c>
      <c r="K75">
        <f>MES_EOD!AI75+MES_EOD!AJ75</f>
        <v>8</v>
      </c>
      <c r="L75">
        <f>NDMC_EOD!AI75+NDMC_EOD!AJ75</f>
        <v>22.72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99.61</v>
      </c>
      <c r="Q75">
        <v>56.06</v>
      </c>
      <c r="R75">
        <v>8</v>
      </c>
      <c r="S75">
        <v>22.72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56.06</v>
      </c>
      <c r="K76">
        <f>MES_EOD!AI76+MES_EOD!AJ76</f>
        <v>8</v>
      </c>
      <c r="L76">
        <f>NDMC_EOD!AI76+NDMC_EOD!AJ76</f>
        <v>22.72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99.61</v>
      </c>
      <c r="Q76">
        <v>56.06</v>
      </c>
      <c r="R76">
        <v>8</v>
      </c>
      <c r="S76">
        <v>22.72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56.06</v>
      </c>
      <c r="K77">
        <f>MES_EOD!AI77+MES_EOD!AJ77</f>
        <v>8</v>
      </c>
      <c r="L77">
        <f>NDMC_EOD!AI77+NDMC_EOD!AJ77</f>
        <v>22.72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99.61</v>
      </c>
      <c r="Q77">
        <v>56.06</v>
      </c>
      <c r="R77">
        <v>8</v>
      </c>
      <c r="S77">
        <v>22.72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56.06</v>
      </c>
      <c r="K78">
        <f>MES_EOD!AI78+MES_EOD!AJ78</f>
        <v>8</v>
      </c>
      <c r="L78">
        <f>NDMC_EOD!AI78+NDMC_EOD!AJ78</f>
        <v>22.72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99.61</v>
      </c>
      <c r="Q78">
        <v>56.06</v>
      </c>
      <c r="R78">
        <v>8</v>
      </c>
      <c r="S78">
        <v>22.72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56.06</v>
      </c>
      <c r="K79">
        <f>MES_EOD!AI79+MES_EOD!AJ79</f>
        <v>8</v>
      </c>
      <c r="L79">
        <f>NDMC_EOD!AI79+NDMC_EOD!AJ79</f>
        <v>22.72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99.61</v>
      </c>
      <c r="Q79">
        <v>56.06</v>
      </c>
      <c r="R79">
        <v>8</v>
      </c>
      <c r="S79">
        <v>22.72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56.06</v>
      </c>
      <c r="K80">
        <f>MES_EOD!AI80+MES_EOD!AJ80</f>
        <v>8</v>
      </c>
      <c r="L80">
        <f>NDMC_EOD!AI80+NDMC_EOD!AJ80</f>
        <v>22.72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99.61</v>
      </c>
      <c r="Q80">
        <v>56.06</v>
      </c>
      <c r="R80">
        <v>8</v>
      </c>
      <c r="S80">
        <v>22.72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56.06</v>
      </c>
      <c r="K81">
        <f>MES_EOD!AI81+MES_EOD!AJ81</f>
        <v>8</v>
      </c>
      <c r="L81">
        <f>NDMC_EOD!AI81+NDMC_EOD!AJ81</f>
        <v>22.72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99.61</v>
      </c>
      <c r="Q81">
        <v>56.06</v>
      </c>
      <c r="R81">
        <v>8</v>
      </c>
      <c r="S81">
        <v>22.72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56.06</v>
      </c>
      <c r="K82">
        <f>MES_EOD!AI82+MES_EOD!AJ82</f>
        <v>8</v>
      </c>
      <c r="L82">
        <f>NDMC_EOD!AI82+NDMC_EOD!AJ82</f>
        <v>22.72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99.61</v>
      </c>
      <c r="Q82">
        <v>56.06</v>
      </c>
      <c r="R82">
        <v>8</v>
      </c>
      <c r="S82">
        <v>22.72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56.06</v>
      </c>
      <c r="K83">
        <f>MES_EOD!AI83+MES_EOD!AJ83</f>
        <v>8</v>
      </c>
      <c r="L83">
        <f>NDMC_EOD!AI83+NDMC_EOD!AJ83</f>
        <v>22.72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99.61</v>
      </c>
      <c r="Q83">
        <v>56.06</v>
      </c>
      <c r="R83">
        <v>8</v>
      </c>
      <c r="S83">
        <v>22.72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56.06</v>
      </c>
      <c r="K84">
        <f>MES_EOD!AI84+MES_EOD!AJ84</f>
        <v>8</v>
      </c>
      <c r="L84">
        <f>NDMC_EOD!AI84+NDMC_EOD!AJ84</f>
        <v>22.72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99.61</v>
      </c>
      <c r="Q84">
        <v>56.06</v>
      </c>
      <c r="R84">
        <v>8</v>
      </c>
      <c r="S84">
        <v>22.72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56.06</v>
      </c>
      <c r="K85">
        <f>MES_EOD!AI85+MES_EOD!AJ85</f>
        <v>8</v>
      </c>
      <c r="L85">
        <f>NDMC_EOD!AI85+NDMC_EOD!AJ85</f>
        <v>22.72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99.61</v>
      </c>
      <c r="Q85">
        <v>56.06</v>
      </c>
      <c r="R85">
        <v>8</v>
      </c>
      <c r="S85">
        <v>22.72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56.06</v>
      </c>
      <c r="K86">
        <f>MES_EOD!AI86+MES_EOD!AJ86</f>
        <v>8</v>
      </c>
      <c r="L86">
        <f>NDMC_EOD!AI86+NDMC_EOD!AJ86</f>
        <v>22.72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99.61</v>
      </c>
      <c r="Q86">
        <v>56.06</v>
      </c>
      <c r="R86">
        <v>8</v>
      </c>
      <c r="S86">
        <v>22.72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56.06</v>
      </c>
      <c r="K87">
        <f>MES_EOD!AI87+MES_EOD!AJ87</f>
        <v>8</v>
      </c>
      <c r="L87">
        <f>NDMC_EOD!AI87+NDMC_EOD!AJ87</f>
        <v>22.72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99.61</v>
      </c>
      <c r="Q87">
        <v>56.06</v>
      </c>
      <c r="R87">
        <v>8</v>
      </c>
      <c r="S87">
        <v>22.72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56.06</v>
      </c>
      <c r="K88">
        <f>MES_EOD!AI88+MES_EOD!AJ88</f>
        <v>8</v>
      </c>
      <c r="L88">
        <f>NDMC_EOD!AI88+NDMC_EOD!AJ88</f>
        <v>22.72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99.61</v>
      </c>
      <c r="Q88">
        <v>56.06</v>
      </c>
      <c r="R88">
        <v>8</v>
      </c>
      <c r="S88">
        <v>22.72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56.06</v>
      </c>
      <c r="K89">
        <f>MES_EOD!AI89+MES_EOD!AJ89</f>
        <v>8</v>
      </c>
      <c r="L89">
        <f>NDMC_EOD!AI89+NDMC_EOD!AJ89</f>
        <v>22.72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99.61</v>
      </c>
      <c r="Q89">
        <v>56.06</v>
      </c>
      <c r="R89">
        <v>8</v>
      </c>
      <c r="S89">
        <v>22.72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56.06</v>
      </c>
      <c r="K90">
        <f>MES_EOD!AI90+MES_EOD!AJ90</f>
        <v>8</v>
      </c>
      <c r="L90">
        <f>NDMC_EOD!AI90+NDMC_EOD!AJ90</f>
        <v>22.72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99.61</v>
      </c>
      <c r="Q90">
        <v>56.06</v>
      </c>
      <c r="R90">
        <v>8</v>
      </c>
      <c r="S90">
        <v>22.72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56.06</v>
      </c>
      <c r="K91">
        <f>MES_EOD!AI91+MES_EOD!AJ91</f>
        <v>8</v>
      </c>
      <c r="L91">
        <f>NDMC_EOD!AI91+NDMC_EOD!AJ91</f>
        <v>22.72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99.61</v>
      </c>
      <c r="Q91">
        <v>56.06</v>
      </c>
      <c r="R91">
        <v>8</v>
      </c>
      <c r="S91">
        <v>22.72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56.06</v>
      </c>
      <c r="K92">
        <f>MES_EOD!AI92+MES_EOD!AJ92</f>
        <v>8</v>
      </c>
      <c r="L92">
        <f>NDMC_EOD!AI92+NDMC_EOD!AJ92</f>
        <v>22.72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99.61</v>
      </c>
      <c r="Q92">
        <v>56.06</v>
      </c>
      <c r="R92">
        <v>8</v>
      </c>
      <c r="S92">
        <v>22.72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56.06</v>
      </c>
      <c r="K93">
        <f>MES_EOD!AI93+MES_EOD!AJ93</f>
        <v>8</v>
      </c>
      <c r="L93">
        <f>NDMC_EOD!AI93+NDMC_EOD!AJ93</f>
        <v>22.72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99.61</v>
      </c>
      <c r="Q93">
        <v>56.06</v>
      </c>
      <c r="R93">
        <v>8</v>
      </c>
      <c r="S93">
        <v>22.72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56.06</v>
      </c>
      <c r="K94">
        <f>MES_EOD!AI94+MES_EOD!AJ94</f>
        <v>8</v>
      </c>
      <c r="L94">
        <f>NDMC_EOD!AI94+NDMC_EOD!AJ94</f>
        <v>22.72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99.61</v>
      </c>
      <c r="Q94">
        <v>56.06</v>
      </c>
      <c r="R94">
        <v>8</v>
      </c>
      <c r="S94">
        <v>22.72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56.06</v>
      </c>
      <c r="K95">
        <f>MES_EOD!AI95+MES_EOD!AJ95</f>
        <v>8</v>
      </c>
      <c r="L95">
        <f>NDMC_EOD!AI95+NDMC_EOD!AJ95</f>
        <v>22.72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99.61</v>
      </c>
      <c r="Q95">
        <v>56.06</v>
      </c>
      <c r="R95">
        <v>8</v>
      </c>
      <c r="S95">
        <v>22.72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56.06</v>
      </c>
      <c r="K96">
        <f>MES_EOD!AI96+MES_EOD!AJ96</f>
        <v>8</v>
      </c>
      <c r="L96">
        <f>NDMC_EOD!AI96+NDMC_EOD!AJ96</f>
        <v>22.72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99.61</v>
      </c>
      <c r="Q96">
        <v>56.06</v>
      </c>
      <c r="R96">
        <v>8</v>
      </c>
      <c r="S96">
        <v>22.72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56.06</v>
      </c>
      <c r="K97">
        <f>MES_EOD!AI97+MES_EOD!AJ97</f>
        <v>8</v>
      </c>
      <c r="L97">
        <f>NDMC_EOD!AI97+NDMC_EOD!AJ97</f>
        <v>22.72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99.61</v>
      </c>
      <c r="Q97">
        <v>56.06</v>
      </c>
      <c r="R97">
        <v>8</v>
      </c>
      <c r="S97">
        <v>22.72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56.06</v>
      </c>
      <c r="K98">
        <f>MES_EOD!AI98+MES_EOD!AJ98</f>
        <v>8</v>
      </c>
      <c r="L98">
        <f>NDMC_EOD!AI98+NDMC_EOD!AJ98</f>
        <v>22.72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99.61</v>
      </c>
      <c r="Q98">
        <v>56.06</v>
      </c>
      <c r="R98">
        <v>8</v>
      </c>
      <c r="S98">
        <v>22.72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1.3621700000000023</v>
      </c>
      <c r="K99" s="114">
        <f t="shared" si="14"/>
        <v>0.16716000000000003</v>
      </c>
      <c r="L99" s="114">
        <f t="shared" si="14"/>
        <v>0.55350499999999991</v>
      </c>
      <c r="M99" s="114">
        <f t="shared" si="14"/>
        <v>1.6706399999999977</v>
      </c>
      <c r="N99" s="114">
        <f t="shared" si="14"/>
        <v>6.144115000000002</v>
      </c>
      <c r="O99" s="114">
        <f t="shared" si="14"/>
        <v>-1.1499999999989541E-4</v>
      </c>
      <c r="P99" s="114">
        <f t="shared" si="14"/>
        <v>2.3905952550681602</v>
      </c>
      <c r="Q99" s="114">
        <f t="shared" si="14"/>
        <v>1.3621441260107052</v>
      </c>
      <c r="R99" s="114">
        <f t="shared" si="14"/>
        <v>0.16715737666497393</v>
      </c>
      <c r="S99" s="114">
        <f t="shared" si="14"/>
        <v>0.55349451115190795</v>
      </c>
      <c r="T99" s="114">
        <f t="shared" si="14"/>
        <v>1.6706087311042501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305</v>
      </c>
      <c r="E3">
        <f>BAWANA!AQ3</f>
        <v>0</v>
      </c>
      <c r="F3">
        <f>(B3+C3)*0.8</f>
        <v>784</v>
      </c>
      <c r="G3">
        <f>(D3+E3)</f>
        <v>305</v>
      </c>
      <c r="H3" s="112"/>
      <c r="I3">
        <f>BRPL_EOD!AM3+BRPL_EOD!AN3</f>
        <v>235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305</v>
      </c>
      <c r="O3" s="112">
        <f t="shared" ref="O3:O66" si="1">G3-N3</f>
        <v>0</v>
      </c>
      <c r="P3">
        <v>235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305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305</v>
      </c>
      <c r="E4">
        <f>BAWANA!AQ4</f>
        <v>0</v>
      </c>
      <c r="F4">
        <f t="shared" ref="F4:F67" si="4">(B4+C4)*0.8</f>
        <v>784</v>
      </c>
      <c r="G4">
        <f t="shared" ref="G4:G67" si="5">(D4+E4)</f>
        <v>305</v>
      </c>
      <c r="H4" s="112"/>
      <c r="I4">
        <f>BRPL_EOD!AM4+BRPL_EOD!AN4</f>
        <v>235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305</v>
      </c>
      <c r="O4" s="112">
        <f t="shared" si="1"/>
        <v>0</v>
      </c>
      <c r="P4">
        <v>235</v>
      </c>
      <c r="Q4">
        <v>0</v>
      </c>
      <c r="R4">
        <v>0</v>
      </c>
      <c r="S4">
        <v>0</v>
      </c>
      <c r="T4">
        <v>70</v>
      </c>
      <c r="U4" s="114">
        <f t="shared" si="2"/>
        <v>305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275</v>
      </c>
      <c r="E5">
        <f>BAWANA!AQ5</f>
        <v>0</v>
      </c>
      <c r="F5">
        <f t="shared" si="4"/>
        <v>784</v>
      </c>
      <c r="G5">
        <f t="shared" si="5"/>
        <v>275</v>
      </c>
      <c r="H5" s="112"/>
      <c r="I5">
        <f>BRPL_EOD!AM5+BRPL_EOD!AN5</f>
        <v>205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275</v>
      </c>
      <c r="O5" s="112">
        <f t="shared" si="1"/>
        <v>0</v>
      </c>
      <c r="P5">
        <v>205</v>
      </c>
      <c r="Q5">
        <v>0</v>
      </c>
      <c r="R5">
        <v>0</v>
      </c>
      <c r="S5">
        <v>0</v>
      </c>
      <c r="T5">
        <v>70</v>
      </c>
      <c r="U5" s="114">
        <f t="shared" si="2"/>
        <v>275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205</v>
      </c>
      <c r="E6">
        <f>BAWANA!AQ6</f>
        <v>0</v>
      </c>
      <c r="F6">
        <f t="shared" si="4"/>
        <v>784</v>
      </c>
      <c r="G6">
        <f t="shared" si="5"/>
        <v>205</v>
      </c>
      <c r="H6" s="112"/>
      <c r="I6">
        <f>BRPL_EOD!AM6+BRPL_EOD!AN6</f>
        <v>175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205</v>
      </c>
      <c r="O6" s="112">
        <f t="shared" si="1"/>
        <v>0</v>
      </c>
      <c r="P6">
        <v>175</v>
      </c>
      <c r="Q6">
        <v>0</v>
      </c>
      <c r="R6">
        <v>0</v>
      </c>
      <c r="S6">
        <v>0</v>
      </c>
      <c r="T6">
        <v>30</v>
      </c>
      <c r="U6" s="114">
        <f t="shared" si="2"/>
        <v>205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784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784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784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784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784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784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784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784</v>
      </c>
      <c r="G89">
        <f t="shared" si="12"/>
        <v>150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150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30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190</v>
      </c>
      <c r="E90">
        <f>BAWANA!AQ90</f>
        <v>0</v>
      </c>
      <c r="F90">
        <f t="shared" si="11"/>
        <v>784</v>
      </c>
      <c r="G90">
        <f t="shared" si="12"/>
        <v>190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190</v>
      </c>
      <c r="E91">
        <f>BAWANA!AQ91</f>
        <v>0</v>
      </c>
      <c r="F91">
        <f t="shared" si="11"/>
        <v>784</v>
      </c>
      <c r="G91">
        <f t="shared" si="12"/>
        <v>190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190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70</v>
      </c>
      <c r="U91" s="114">
        <f t="shared" si="9"/>
        <v>190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190</v>
      </c>
      <c r="E92">
        <f>BAWANA!AQ92</f>
        <v>0</v>
      </c>
      <c r="F92">
        <f t="shared" si="11"/>
        <v>784</v>
      </c>
      <c r="G92">
        <f t="shared" si="12"/>
        <v>190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190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70</v>
      </c>
      <c r="U92" s="114">
        <f t="shared" si="9"/>
        <v>190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190</v>
      </c>
      <c r="E93">
        <f>BAWANA!AQ93</f>
        <v>0</v>
      </c>
      <c r="F93">
        <f t="shared" si="11"/>
        <v>784</v>
      </c>
      <c r="G93">
        <f t="shared" si="12"/>
        <v>190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190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70</v>
      </c>
      <c r="U93" s="114">
        <f t="shared" si="9"/>
        <v>190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190</v>
      </c>
      <c r="E94">
        <f>BAWANA!AQ94</f>
        <v>0</v>
      </c>
      <c r="F94">
        <f t="shared" si="11"/>
        <v>784</v>
      </c>
      <c r="G94">
        <f t="shared" si="12"/>
        <v>190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190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70</v>
      </c>
      <c r="U94" s="114">
        <f t="shared" si="9"/>
        <v>190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190</v>
      </c>
      <c r="E95">
        <f>BAWANA!AQ95</f>
        <v>0</v>
      </c>
      <c r="F95">
        <f t="shared" si="11"/>
        <v>784</v>
      </c>
      <c r="G95">
        <f t="shared" si="12"/>
        <v>190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190</v>
      </c>
      <c r="E96">
        <f>BAWANA!AQ96</f>
        <v>0</v>
      </c>
      <c r="F96">
        <f t="shared" si="11"/>
        <v>784</v>
      </c>
      <c r="G96">
        <f t="shared" si="12"/>
        <v>190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190</v>
      </c>
      <c r="E97">
        <f>BAWANA!AQ97</f>
        <v>0</v>
      </c>
      <c r="F97">
        <f t="shared" si="11"/>
        <v>784</v>
      </c>
      <c r="G97">
        <f t="shared" si="12"/>
        <v>190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784</v>
      </c>
      <c r="G98">
        <f t="shared" si="12"/>
        <v>190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3.8125</v>
      </c>
      <c r="E99" s="114">
        <f t="shared" si="14"/>
        <v>0</v>
      </c>
      <c r="F99" s="114">
        <f t="shared" si="14"/>
        <v>18.687999999999999</v>
      </c>
      <c r="G99" s="114">
        <f t="shared" si="14"/>
        <v>3.8125</v>
      </c>
      <c r="H99" s="114"/>
      <c r="I99" s="114">
        <f t="shared" si="14"/>
        <v>2.9725000000000001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0.84</v>
      </c>
      <c r="N99" s="114">
        <f t="shared" si="14"/>
        <v>3.8125</v>
      </c>
      <c r="O99" s="114">
        <f t="shared" si="14"/>
        <v>0</v>
      </c>
      <c r="P99" s="114">
        <f t="shared" si="14"/>
        <v>2.9725000000000001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0.84</v>
      </c>
      <c r="U99" s="114">
        <f t="shared" si="14"/>
        <v>3.8125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77.816000000000003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19.128499999999999</v>
      </c>
      <c r="R3">
        <v>42.392195999999998</v>
      </c>
      <c r="S3">
        <v>26.390910000000002</v>
      </c>
      <c r="T3">
        <v>0</v>
      </c>
      <c r="U3">
        <v>414</v>
      </c>
      <c r="V3">
        <v>13.622</v>
      </c>
      <c r="W3">
        <v>42.49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19.35568</v>
      </c>
      <c r="AD3">
        <v>35.667000000000002</v>
      </c>
      <c r="AE3">
        <v>49.436556000000003</v>
      </c>
      <c r="AF3">
        <v>17.748000000000001</v>
      </c>
      <c r="AG3">
        <v>38.448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5.1986999999999997</v>
      </c>
      <c r="AN3">
        <v>1.07128</v>
      </c>
      <c r="AO3">
        <v>25.577999999999999</v>
      </c>
      <c r="AP3">
        <v>13.3224</v>
      </c>
      <c r="AQ3">
        <v>45.36</v>
      </c>
      <c r="AR3">
        <v>24.288</v>
      </c>
      <c r="AS3">
        <v>20.178000000000001</v>
      </c>
      <c r="AT3">
        <v>20.001799999999999</v>
      </c>
      <c r="AU3">
        <v>0</v>
      </c>
      <c r="AV3">
        <v>21.524999999999999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3437.1758489999997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77.816000000000003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19.128499999999999</v>
      </c>
      <c r="R4">
        <v>42.392195999999998</v>
      </c>
      <c r="S4">
        <v>26.390910000000002</v>
      </c>
      <c r="T4">
        <v>0</v>
      </c>
      <c r="U4">
        <v>414</v>
      </c>
      <c r="V4">
        <v>13.622</v>
      </c>
      <c r="W4">
        <v>42.49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19.35568</v>
      </c>
      <c r="AD4">
        <v>35.667000000000002</v>
      </c>
      <c r="AE4">
        <v>49.436556000000003</v>
      </c>
      <c r="AF4">
        <v>17.748000000000001</v>
      </c>
      <c r="AG4">
        <v>38.448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5.1986999999999997</v>
      </c>
      <c r="AN4">
        <v>1.07128</v>
      </c>
      <c r="AO4">
        <v>25.577999999999999</v>
      </c>
      <c r="AP4">
        <v>13.3224</v>
      </c>
      <c r="AQ4">
        <v>45.36</v>
      </c>
      <c r="AR4">
        <v>24.288</v>
      </c>
      <c r="AS4">
        <v>20.178000000000001</v>
      </c>
      <c r="AT4">
        <v>20.001799999999999</v>
      </c>
      <c r="AU4">
        <v>0</v>
      </c>
      <c r="AV4">
        <v>21.524999999999999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3437.1758489999997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77.816000000000003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138</v>
      </c>
      <c r="Q5">
        <v>19.128499999999999</v>
      </c>
      <c r="R5">
        <v>42.392195999999998</v>
      </c>
      <c r="S5">
        <v>26.390910000000002</v>
      </c>
      <c r="T5">
        <v>0</v>
      </c>
      <c r="U5">
        <v>414</v>
      </c>
      <c r="V5">
        <v>13.622</v>
      </c>
      <c r="W5">
        <v>41.579500000000003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19.35568</v>
      </c>
      <c r="AD5">
        <v>35.667000000000002</v>
      </c>
      <c r="AE5">
        <v>49.436556000000003</v>
      </c>
      <c r="AF5">
        <v>17.748000000000001</v>
      </c>
      <c r="AG5">
        <v>38.448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5.1986999999999997</v>
      </c>
      <c r="AN5">
        <v>1.07128</v>
      </c>
      <c r="AO5">
        <v>25.577999999999999</v>
      </c>
      <c r="AP5">
        <v>13.3224</v>
      </c>
      <c r="AQ5">
        <v>45.36</v>
      </c>
      <c r="AR5">
        <v>24.288</v>
      </c>
      <c r="AS5">
        <v>20.178000000000001</v>
      </c>
      <c r="AT5">
        <v>20.001799999999999</v>
      </c>
      <c r="AU5">
        <v>0</v>
      </c>
      <c r="AV5">
        <v>21.524999999999999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3436.2653489999998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77.816000000000003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138</v>
      </c>
      <c r="Q6">
        <v>19.128499999999999</v>
      </c>
      <c r="R6">
        <v>42.392195999999998</v>
      </c>
      <c r="S6">
        <v>26.390910000000002</v>
      </c>
      <c r="T6">
        <v>0</v>
      </c>
      <c r="U6">
        <v>414</v>
      </c>
      <c r="V6">
        <v>13.622</v>
      </c>
      <c r="W6">
        <v>41.579500000000003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19.35568</v>
      </c>
      <c r="AD6">
        <v>35.667000000000002</v>
      </c>
      <c r="AE6">
        <v>49.436556000000003</v>
      </c>
      <c r="AF6">
        <v>17.748000000000001</v>
      </c>
      <c r="AG6">
        <v>38.448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5.1986999999999997</v>
      </c>
      <c r="AN6">
        <v>1.07128</v>
      </c>
      <c r="AO6">
        <v>25.577999999999999</v>
      </c>
      <c r="AP6">
        <v>13.3224</v>
      </c>
      <c r="AQ6">
        <v>45.36</v>
      </c>
      <c r="AR6">
        <v>24.288</v>
      </c>
      <c r="AS6">
        <v>20.178000000000001</v>
      </c>
      <c r="AT6">
        <v>20.001799999999999</v>
      </c>
      <c r="AU6">
        <v>0</v>
      </c>
      <c r="AV6">
        <v>21.524999999999999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3436.2653489999998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77.816000000000003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19.128499999999999</v>
      </c>
      <c r="R7">
        <v>42.392195999999998</v>
      </c>
      <c r="S7">
        <v>26.390910000000002</v>
      </c>
      <c r="T7">
        <v>0</v>
      </c>
      <c r="U7">
        <v>414</v>
      </c>
      <c r="V7">
        <v>13.622</v>
      </c>
      <c r="W7">
        <v>41.579500000000003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19.35568</v>
      </c>
      <c r="AD7">
        <v>35.667000000000002</v>
      </c>
      <c r="AE7">
        <v>49.436556000000003</v>
      </c>
      <c r="AF7">
        <v>8.8740000000000006</v>
      </c>
      <c r="AG7">
        <v>38.448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5.1986999999999997</v>
      </c>
      <c r="AN7">
        <v>1.07128</v>
      </c>
      <c r="AO7">
        <v>25.577999999999999</v>
      </c>
      <c r="AP7">
        <v>13.3224</v>
      </c>
      <c r="AQ7">
        <v>45.36</v>
      </c>
      <c r="AR7">
        <v>24.288</v>
      </c>
      <c r="AS7">
        <v>20.178000000000001</v>
      </c>
      <c r="AT7">
        <v>20.001799999999999</v>
      </c>
      <c r="AU7">
        <v>0</v>
      </c>
      <c r="AV7">
        <v>21.524999999999999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3427.4221489999995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63.530999999999999</v>
      </c>
      <c r="H8">
        <v>0</v>
      </c>
      <c r="I8">
        <v>0</v>
      </c>
      <c r="J8">
        <v>77.816000000000003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19.128499999999999</v>
      </c>
      <c r="R8">
        <v>42.392195999999998</v>
      </c>
      <c r="S8">
        <v>26.390910000000002</v>
      </c>
      <c r="T8">
        <v>0</v>
      </c>
      <c r="U8">
        <v>414</v>
      </c>
      <c r="V8">
        <v>13.622</v>
      </c>
      <c r="W8">
        <v>41.579500000000003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19.35568</v>
      </c>
      <c r="AD8">
        <v>35.667000000000002</v>
      </c>
      <c r="AE8">
        <v>49.436556000000003</v>
      </c>
      <c r="AF8">
        <v>8.8740000000000006</v>
      </c>
      <c r="AG8">
        <v>38.448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5.1986999999999997</v>
      </c>
      <c r="AN8">
        <v>1.07128</v>
      </c>
      <c r="AO8">
        <v>25.577999999999999</v>
      </c>
      <c r="AP8">
        <v>13.3224</v>
      </c>
      <c r="AQ8">
        <v>45.36</v>
      </c>
      <c r="AR8">
        <v>24.288</v>
      </c>
      <c r="AS8">
        <v>20.178000000000001</v>
      </c>
      <c r="AT8">
        <v>20.001799999999999</v>
      </c>
      <c r="AU8">
        <v>0</v>
      </c>
      <c r="AV8">
        <v>21.524999999999999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3427.4221489999995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63.530999999999999</v>
      </c>
      <c r="H9">
        <v>0</v>
      </c>
      <c r="I9">
        <v>0</v>
      </c>
      <c r="J9">
        <v>77.816000000000003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19.128499999999999</v>
      </c>
      <c r="R9">
        <v>42.392195999999998</v>
      </c>
      <c r="S9">
        <v>26.390910000000002</v>
      </c>
      <c r="T9">
        <v>0</v>
      </c>
      <c r="U9">
        <v>414</v>
      </c>
      <c r="V9">
        <v>13.622</v>
      </c>
      <c r="W9">
        <v>41.579500000000003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19.35568</v>
      </c>
      <c r="AD9">
        <v>35.667000000000002</v>
      </c>
      <c r="AE9">
        <v>49.436556000000003</v>
      </c>
      <c r="AF9">
        <v>8.8740000000000006</v>
      </c>
      <c r="AG9">
        <v>38.448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5.1986999999999997</v>
      </c>
      <c r="AN9">
        <v>1.07128</v>
      </c>
      <c r="AO9">
        <v>25.577999999999999</v>
      </c>
      <c r="AP9">
        <v>13.3224</v>
      </c>
      <c r="AQ9">
        <v>45.36</v>
      </c>
      <c r="AR9">
        <v>47.472000000000001</v>
      </c>
      <c r="AS9">
        <v>32.822879999999998</v>
      </c>
      <c r="AT9">
        <v>20.001799999999999</v>
      </c>
      <c r="AU9">
        <v>0</v>
      </c>
      <c r="AV9">
        <v>21.524999999999999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3463.251029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63.530999999999999</v>
      </c>
      <c r="H10">
        <v>0</v>
      </c>
      <c r="I10">
        <v>0</v>
      </c>
      <c r="J10">
        <v>77.816000000000003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19.128499999999999</v>
      </c>
      <c r="R10">
        <v>42.392195999999998</v>
      </c>
      <c r="S10">
        <v>26.390910000000002</v>
      </c>
      <c r="T10">
        <v>0</v>
      </c>
      <c r="U10">
        <v>414</v>
      </c>
      <c r="V10">
        <v>13.622</v>
      </c>
      <c r="W10">
        <v>41.579500000000003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19.35568</v>
      </c>
      <c r="AD10">
        <v>35.667000000000002</v>
      </c>
      <c r="AE10">
        <v>49.436556000000003</v>
      </c>
      <c r="AF10">
        <v>8.8740000000000006</v>
      </c>
      <c r="AG10">
        <v>38.448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5.1986999999999997</v>
      </c>
      <c r="AN10">
        <v>1.07128</v>
      </c>
      <c r="AO10">
        <v>25.577999999999999</v>
      </c>
      <c r="AP10">
        <v>13.3224</v>
      </c>
      <c r="AQ10">
        <v>45.36</v>
      </c>
      <c r="AR10">
        <v>47.472000000000001</v>
      </c>
      <c r="AS10">
        <v>32.822879999999998</v>
      </c>
      <c r="AT10">
        <v>20.001799999999999</v>
      </c>
      <c r="AU10">
        <v>0</v>
      </c>
      <c r="AV10">
        <v>21.524999999999999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3463.251029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63.530999999999999</v>
      </c>
      <c r="H11">
        <v>0</v>
      </c>
      <c r="I11">
        <v>0</v>
      </c>
      <c r="J11">
        <v>78.912000000000006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19.128499999999999</v>
      </c>
      <c r="R11">
        <v>42.392195999999998</v>
      </c>
      <c r="S11">
        <v>26.390910000000002</v>
      </c>
      <c r="T11">
        <v>0</v>
      </c>
      <c r="U11">
        <v>414</v>
      </c>
      <c r="V11">
        <v>13.622</v>
      </c>
      <c r="W11">
        <v>41.883000000000003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19.35568</v>
      </c>
      <c r="AD11">
        <v>35.667000000000002</v>
      </c>
      <c r="AE11">
        <v>49.436556000000003</v>
      </c>
      <c r="AF11">
        <v>8.8740000000000006</v>
      </c>
      <c r="AG11">
        <v>38.448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5.1986999999999997</v>
      </c>
      <c r="AN11">
        <v>1.07128</v>
      </c>
      <c r="AO11">
        <v>25.577999999999999</v>
      </c>
      <c r="AP11">
        <v>13.3224</v>
      </c>
      <c r="AQ11">
        <v>45.36</v>
      </c>
      <c r="AR11">
        <v>24.288</v>
      </c>
      <c r="AS11">
        <v>32.822879999999998</v>
      </c>
      <c r="AT11">
        <v>20.001799999999999</v>
      </c>
      <c r="AU11">
        <v>0</v>
      </c>
      <c r="AV11">
        <v>21.524999999999999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3442.7790289999998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63.530999999999999</v>
      </c>
      <c r="H12">
        <v>0</v>
      </c>
      <c r="I12">
        <v>0</v>
      </c>
      <c r="J12">
        <v>78.912000000000006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19.128499999999999</v>
      </c>
      <c r="R12">
        <v>42.392195999999998</v>
      </c>
      <c r="S12">
        <v>26.390910000000002</v>
      </c>
      <c r="T12">
        <v>0</v>
      </c>
      <c r="U12">
        <v>414</v>
      </c>
      <c r="V12">
        <v>13.622</v>
      </c>
      <c r="W12">
        <v>41.883000000000003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35.667000000000002</v>
      </c>
      <c r="AE12">
        <v>49.436556000000003</v>
      </c>
      <c r="AF12">
        <v>8.8740000000000006</v>
      </c>
      <c r="AG12">
        <v>38.448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5.1986999999999997</v>
      </c>
      <c r="AN12">
        <v>1.07128</v>
      </c>
      <c r="AO12">
        <v>25.577999999999999</v>
      </c>
      <c r="AP12">
        <v>13.3224</v>
      </c>
      <c r="AQ12">
        <v>45.36</v>
      </c>
      <c r="AR12">
        <v>24.288</v>
      </c>
      <c r="AS12">
        <v>32.822879999999998</v>
      </c>
      <c r="AT12">
        <v>20.001799999999999</v>
      </c>
      <c r="AU12">
        <v>0</v>
      </c>
      <c r="AV12">
        <v>21.524999999999999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3428.7833889999997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63.530999999999999</v>
      </c>
      <c r="H13">
        <v>0</v>
      </c>
      <c r="I13">
        <v>0</v>
      </c>
      <c r="J13">
        <v>78.912000000000006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19.128499999999999</v>
      </c>
      <c r="R13">
        <v>42.392195999999998</v>
      </c>
      <c r="S13">
        <v>26.390910000000002</v>
      </c>
      <c r="T13">
        <v>0</v>
      </c>
      <c r="U13">
        <v>414</v>
      </c>
      <c r="V13">
        <v>13.622</v>
      </c>
      <c r="W13">
        <v>41.883000000000003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35.667000000000002</v>
      </c>
      <c r="AE13">
        <v>49.436556000000003</v>
      </c>
      <c r="AF13">
        <v>8.8740000000000006</v>
      </c>
      <c r="AG13">
        <v>38.448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5.1986999999999997</v>
      </c>
      <c r="AN13">
        <v>1.07128</v>
      </c>
      <c r="AO13">
        <v>25.577999999999999</v>
      </c>
      <c r="AP13">
        <v>13.3224</v>
      </c>
      <c r="AQ13">
        <v>37.799999999999997</v>
      </c>
      <c r="AR13">
        <v>24.288</v>
      </c>
      <c r="AS13">
        <v>20.178000000000001</v>
      </c>
      <c r="AT13">
        <v>20.001799999999999</v>
      </c>
      <c r="AU13">
        <v>0</v>
      </c>
      <c r="AV13">
        <v>21.524999999999999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3408.5785089999995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63.530999999999999</v>
      </c>
      <c r="H14">
        <v>0</v>
      </c>
      <c r="I14">
        <v>0</v>
      </c>
      <c r="J14">
        <v>78.912000000000006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19.128499999999999</v>
      </c>
      <c r="R14">
        <v>42.392195999999998</v>
      </c>
      <c r="S14">
        <v>26.390910000000002</v>
      </c>
      <c r="T14">
        <v>0</v>
      </c>
      <c r="U14">
        <v>414</v>
      </c>
      <c r="V14">
        <v>13.622</v>
      </c>
      <c r="W14">
        <v>41.883000000000003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35.667000000000002</v>
      </c>
      <c r="AE14">
        <v>49.436556000000003</v>
      </c>
      <c r="AF14">
        <v>8.8740000000000006</v>
      </c>
      <c r="AG14">
        <v>38.448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5.1986999999999997</v>
      </c>
      <c r="AN14">
        <v>1.07128</v>
      </c>
      <c r="AO14">
        <v>25.577999999999999</v>
      </c>
      <c r="AP14">
        <v>13.3224</v>
      </c>
      <c r="AQ14">
        <v>30.24</v>
      </c>
      <c r="AR14">
        <v>24.288</v>
      </c>
      <c r="AS14">
        <v>20.178000000000001</v>
      </c>
      <c r="AT14">
        <v>20.001799999999999</v>
      </c>
      <c r="AU14">
        <v>0</v>
      </c>
      <c r="AV14">
        <v>21.524999999999999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3401.0185089999991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63.530999999999999</v>
      </c>
      <c r="H15">
        <v>0</v>
      </c>
      <c r="I15">
        <v>0</v>
      </c>
      <c r="J15">
        <v>78.912000000000006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19.128499999999999</v>
      </c>
      <c r="R15">
        <v>42.392195999999998</v>
      </c>
      <c r="S15">
        <v>26.390910000000002</v>
      </c>
      <c r="T15">
        <v>0</v>
      </c>
      <c r="U15">
        <v>414</v>
      </c>
      <c r="V15">
        <v>13.622</v>
      </c>
      <c r="W15">
        <v>39.454999999999998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29.062808</v>
      </c>
      <c r="AD15">
        <v>35.667000000000002</v>
      </c>
      <c r="AE15">
        <v>49.436556000000003</v>
      </c>
      <c r="AF15">
        <v>8.8740000000000006</v>
      </c>
      <c r="AG15">
        <v>38.448</v>
      </c>
      <c r="AH15">
        <v>152.94049999999999</v>
      </c>
      <c r="AI15">
        <v>0</v>
      </c>
      <c r="AJ15">
        <v>0</v>
      </c>
      <c r="AK15">
        <v>51.394500000000001</v>
      </c>
      <c r="AL15">
        <v>83.664000000000001</v>
      </c>
      <c r="AM15">
        <v>5.1986999999999997</v>
      </c>
      <c r="AN15">
        <v>1.07128</v>
      </c>
      <c r="AO15">
        <v>25.577999999999999</v>
      </c>
      <c r="AP15">
        <v>12.169499999999999</v>
      </c>
      <c r="AQ15">
        <v>30.24</v>
      </c>
      <c r="AR15">
        <v>24.288</v>
      </c>
      <c r="AS15">
        <v>14.7972</v>
      </c>
      <c r="AT15">
        <v>20.001799999999999</v>
      </c>
      <c r="AU15">
        <v>0</v>
      </c>
      <c r="AV15">
        <v>21.524999999999999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3399.4399369999996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63.530999999999999</v>
      </c>
      <c r="H16">
        <v>0</v>
      </c>
      <c r="I16">
        <v>0</v>
      </c>
      <c r="J16">
        <v>78.912000000000006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19.128499999999999</v>
      </c>
      <c r="R16">
        <v>42.392195999999998</v>
      </c>
      <c r="S16">
        <v>26.390910000000002</v>
      </c>
      <c r="T16">
        <v>0</v>
      </c>
      <c r="U16">
        <v>414</v>
      </c>
      <c r="V16">
        <v>13.622</v>
      </c>
      <c r="W16">
        <v>39.454999999999998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29.062808</v>
      </c>
      <c r="AD16">
        <v>35.667000000000002</v>
      </c>
      <c r="AE16">
        <v>49.436556000000003</v>
      </c>
      <c r="AF16">
        <v>8.8740000000000006</v>
      </c>
      <c r="AG16">
        <v>38.448</v>
      </c>
      <c r="AH16">
        <v>152.94049999999999</v>
      </c>
      <c r="AI16">
        <v>0</v>
      </c>
      <c r="AJ16">
        <v>0</v>
      </c>
      <c r="AK16">
        <v>51.394500000000001</v>
      </c>
      <c r="AL16">
        <v>83.664000000000001</v>
      </c>
      <c r="AM16">
        <v>4.3989000000000003</v>
      </c>
      <c r="AN16">
        <v>1.07128</v>
      </c>
      <c r="AO16">
        <v>25.577999999999999</v>
      </c>
      <c r="AP16">
        <v>12.169499999999999</v>
      </c>
      <c r="AQ16">
        <v>30.24</v>
      </c>
      <c r="AR16">
        <v>24.288</v>
      </c>
      <c r="AS16">
        <v>14.7972</v>
      </c>
      <c r="AT16">
        <v>20.001799999999999</v>
      </c>
      <c r="AU16">
        <v>0</v>
      </c>
      <c r="AV16">
        <v>21.524999999999999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3398.6401369999999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63.530999999999999</v>
      </c>
      <c r="H17">
        <v>0</v>
      </c>
      <c r="I17">
        <v>0</v>
      </c>
      <c r="J17">
        <v>78.912000000000006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414</v>
      </c>
      <c r="V17">
        <v>13.622</v>
      </c>
      <c r="W17">
        <v>39.454999999999998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29.062808</v>
      </c>
      <c r="AD17">
        <v>35.667000000000002</v>
      </c>
      <c r="AE17">
        <v>49.436556000000003</v>
      </c>
      <c r="AF17">
        <v>8.8740000000000006</v>
      </c>
      <c r="AG17">
        <v>38.448</v>
      </c>
      <c r="AH17">
        <v>152.94049999999999</v>
      </c>
      <c r="AI17">
        <v>0</v>
      </c>
      <c r="AJ17">
        <v>0</v>
      </c>
      <c r="AK17">
        <v>51.394500000000001</v>
      </c>
      <c r="AL17">
        <v>83.664000000000001</v>
      </c>
      <c r="AM17">
        <v>0</v>
      </c>
      <c r="AN17">
        <v>1.07128</v>
      </c>
      <c r="AO17">
        <v>25.577999999999999</v>
      </c>
      <c r="AP17">
        <v>12.169499999999999</v>
      </c>
      <c r="AQ17">
        <v>30.24</v>
      </c>
      <c r="AR17">
        <v>24.288</v>
      </c>
      <c r="AS17">
        <v>14.7972</v>
      </c>
      <c r="AT17">
        <v>20.001799999999999</v>
      </c>
      <c r="AU17">
        <v>0</v>
      </c>
      <c r="AV17">
        <v>21.524999999999999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3395.0977369999996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63.530999999999999</v>
      </c>
      <c r="H18">
        <v>0</v>
      </c>
      <c r="I18">
        <v>0</v>
      </c>
      <c r="J18">
        <v>78.912000000000006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414</v>
      </c>
      <c r="V18">
        <v>13.622</v>
      </c>
      <c r="W18">
        <v>39.454999999999998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29.062808</v>
      </c>
      <c r="AD18">
        <v>35.667000000000002</v>
      </c>
      <c r="AE18">
        <v>49.436556000000003</v>
      </c>
      <c r="AF18">
        <v>8.8740000000000006</v>
      </c>
      <c r="AG18">
        <v>38.448</v>
      </c>
      <c r="AH18">
        <v>152.94049999999999</v>
      </c>
      <c r="AI18">
        <v>0</v>
      </c>
      <c r="AJ18">
        <v>0</v>
      </c>
      <c r="AK18">
        <v>51.394500000000001</v>
      </c>
      <c r="AL18">
        <v>83.664000000000001</v>
      </c>
      <c r="AM18">
        <v>0</v>
      </c>
      <c r="AN18">
        <v>1.07128</v>
      </c>
      <c r="AO18">
        <v>25.577999999999999</v>
      </c>
      <c r="AP18">
        <v>12.169499999999999</v>
      </c>
      <c r="AQ18">
        <v>30.24</v>
      </c>
      <c r="AR18">
        <v>24.288</v>
      </c>
      <c r="AS18">
        <v>14.7972</v>
      </c>
      <c r="AT18">
        <v>20.001799999999999</v>
      </c>
      <c r="AU18">
        <v>0</v>
      </c>
      <c r="AV18">
        <v>21.524999999999999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3395.0977369999996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63.530999999999999</v>
      </c>
      <c r="H19">
        <v>0</v>
      </c>
      <c r="I19">
        <v>0</v>
      </c>
      <c r="J19">
        <v>78.912000000000006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415.6875</v>
      </c>
      <c r="V19">
        <v>13.622</v>
      </c>
      <c r="W19">
        <v>39.454999999999998</v>
      </c>
      <c r="X19">
        <v>147.515625</v>
      </c>
      <c r="Y19">
        <v>0</v>
      </c>
      <c r="Z19">
        <v>6.5208000000000004</v>
      </c>
      <c r="AA19">
        <v>13.035</v>
      </c>
      <c r="AB19">
        <v>39.510120000000001</v>
      </c>
      <c r="AC19">
        <v>29.062808</v>
      </c>
      <c r="AD19">
        <v>35.667000000000002</v>
      </c>
      <c r="AE19">
        <v>49.436556000000003</v>
      </c>
      <c r="AF19">
        <v>8.8740000000000006</v>
      </c>
      <c r="AG19">
        <v>38.448</v>
      </c>
      <c r="AH19">
        <v>152.94049999999999</v>
      </c>
      <c r="AI19">
        <v>0</v>
      </c>
      <c r="AJ19">
        <v>0</v>
      </c>
      <c r="AK19">
        <v>51.394500000000001</v>
      </c>
      <c r="AL19">
        <v>83.664000000000001</v>
      </c>
      <c r="AM19">
        <v>0</v>
      </c>
      <c r="AN19">
        <v>1.07128</v>
      </c>
      <c r="AO19">
        <v>25.577999999999999</v>
      </c>
      <c r="AP19">
        <v>12.169499999999999</v>
      </c>
      <c r="AQ19">
        <v>17.010000000000002</v>
      </c>
      <c r="AR19">
        <v>24.288</v>
      </c>
      <c r="AS19">
        <v>14.7972</v>
      </c>
      <c r="AT19">
        <v>20.001799999999999</v>
      </c>
      <c r="AU19">
        <v>0</v>
      </c>
      <c r="AV19">
        <v>21.524999999999999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3382.5408769999999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63.530999999999999</v>
      </c>
      <c r="H20">
        <v>0</v>
      </c>
      <c r="I20">
        <v>0</v>
      </c>
      <c r="J20">
        <v>78.912000000000006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415.6875</v>
      </c>
      <c r="V20">
        <v>13.622</v>
      </c>
      <c r="W20">
        <v>39.454999999999998</v>
      </c>
      <c r="X20">
        <v>147.515625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29.062808</v>
      </c>
      <c r="AD20">
        <v>35.667000000000002</v>
      </c>
      <c r="AE20">
        <v>49.436556000000003</v>
      </c>
      <c r="AF20">
        <v>8.8740000000000006</v>
      </c>
      <c r="AG20">
        <v>38.448</v>
      </c>
      <c r="AH20">
        <v>152.94049999999999</v>
      </c>
      <c r="AI20">
        <v>0</v>
      </c>
      <c r="AJ20">
        <v>0</v>
      </c>
      <c r="AK20">
        <v>51.394500000000001</v>
      </c>
      <c r="AL20">
        <v>83.664000000000001</v>
      </c>
      <c r="AM20">
        <v>0</v>
      </c>
      <c r="AN20">
        <v>1.07128</v>
      </c>
      <c r="AO20">
        <v>25.577999999999999</v>
      </c>
      <c r="AP20">
        <v>12.169499999999999</v>
      </c>
      <c r="AQ20">
        <v>15.12</v>
      </c>
      <c r="AR20">
        <v>24.288</v>
      </c>
      <c r="AS20">
        <v>14.7972</v>
      </c>
      <c r="AT20">
        <v>20.001799999999999</v>
      </c>
      <c r="AU20">
        <v>0</v>
      </c>
      <c r="AV20">
        <v>21.524999999999999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3371.1708769999996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63.530999999999999</v>
      </c>
      <c r="H21">
        <v>0</v>
      </c>
      <c r="I21">
        <v>0</v>
      </c>
      <c r="J21">
        <v>78.912000000000006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415.6875</v>
      </c>
      <c r="V21">
        <v>13.622</v>
      </c>
      <c r="W21">
        <v>39.454999999999998</v>
      </c>
      <c r="X21">
        <v>147.515625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29.062808</v>
      </c>
      <c r="AD21">
        <v>35.667000000000002</v>
      </c>
      <c r="AE21">
        <v>49.436556000000003</v>
      </c>
      <c r="AF21">
        <v>6.4089999999999998</v>
      </c>
      <c r="AG21">
        <v>38.448</v>
      </c>
      <c r="AH21">
        <v>152.94049999999999</v>
      </c>
      <c r="AI21">
        <v>0</v>
      </c>
      <c r="AJ21">
        <v>0</v>
      </c>
      <c r="AK21">
        <v>51.394500000000001</v>
      </c>
      <c r="AL21">
        <v>83.664000000000001</v>
      </c>
      <c r="AM21">
        <v>0</v>
      </c>
      <c r="AN21">
        <v>1.07128</v>
      </c>
      <c r="AO21">
        <v>25.577999999999999</v>
      </c>
      <c r="AP21">
        <v>12.169499999999999</v>
      </c>
      <c r="AQ21">
        <v>15.12</v>
      </c>
      <c r="AR21">
        <v>47.472000000000001</v>
      </c>
      <c r="AS21">
        <v>14.7972</v>
      </c>
      <c r="AT21">
        <v>20.001799999999999</v>
      </c>
      <c r="AU21">
        <v>0</v>
      </c>
      <c r="AV21">
        <v>21.524999999999999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3391.8898770000001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63.530999999999999</v>
      </c>
      <c r="H22">
        <v>0</v>
      </c>
      <c r="I22">
        <v>0</v>
      </c>
      <c r="J22">
        <v>78.912000000000006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415.6875</v>
      </c>
      <c r="V22">
        <v>13.622</v>
      </c>
      <c r="W22">
        <v>39.454999999999998</v>
      </c>
      <c r="X22">
        <v>147.515625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29.062808</v>
      </c>
      <c r="AD22">
        <v>35.667000000000002</v>
      </c>
      <c r="AE22">
        <v>49.436556000000003</v>
      </c>
      <c r="AF22">
        <v>6.4089999999999998</v>
      </c>
      <c r="AG22">
        <v>38.448</v>
      </c>
      <c r="AH22">
        <v>152.94049999999999</v>
      </c>
      <c r="AI22">
        <v>0</v>
      </c>
      <c r="AJ22">
        <v>0</v>
      </c>
      <c r="AK22">
        <v>51.394500000000001</v>
      </c>
      <c r="AL22">
        <v>83.664000000000001</v>
      </c>
      <c r="AM22">
        <v>0</v>
      </c>
      <c r="AN22">
        <v>1.07128</v>
      </c>
      <c r="AO22">
        <v>25.577999999999999</v>
      </c>
      <c r="AP22">
        <v>12.169499999999999</v>
      </c>
      <c r="AQ22">
        <v>15.12</v>
      </c>
      <c r="AR22">
        <v>47.472000000000001</v>
      </c>
      <c r="AS22">
        <v>14.7972</v>
      </c>
      <c r="AT22">
        <v>20.001799999999999</v>
      </c>
      <c r="AU22">
        <v>0</v>
      </c>
      <c r="AV22">
        <v>21.524999999999999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3391.8898770000001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63.530999999999999</v>
      </c>
      <c r="H23">
        <v>0</v>
      </c>
      <c r="I23">
        <v>0</v>
      </c>
      <c r="J23">
        <v>78.912000000000006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415.6875</v>
      </c>
      <c r="V23">
        <v>13.622</v>
      </c>
      <c r="W23">
        <v>39.454999999999998</v>
      </c>
      <c r="X23">
        <v>147.515625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29.062808</v>
      </c>
      <c r="AD23">
        <v>35.667000000000002</v>
      </c>
      <c r="AE23">
        <v>49.436556000000003</v>
      </c>
      <c r="AF23">
        <v>6.4089999999999998</v>
      </c>
      <c r="AG23">
        <v>38.448</v>
      </c>
      <c r="AH23">
        <v>152.94049999999999</v>
      </c>
      <c r="AI23">
        <v>0</v>
      </c>
      <c r="AJ23">
        <v>0</v>
      </c>
      <c r="AK23">
        <v>51.394500000000001</v>
      </c>
      <c r="AL23">
        <v>83.664000000000001</v>
      </c>
      <c r="AM23">
        <v>0</v>
      </c>
      <c r="AN23">
        <v>1.07128</v>
      </c>
      <c r="AO23">
        <v>25.577999999999999</v>
      </c>
      <c r="AP23">
        <v>12.169499999999999</v>
      </c>
      <c r="AQ23">
        <v>15.12</v>
      </c>
      <c r="AR23">
        <v>24.288</v>
      </c>
      <c r="AS23">
        <v>14.7972</v>
      </c>
      <c r="AT23">
        <v>20.001799999999999</v>
      </c>
      <c r="AU23">
        <v>0</v>
      </c>
      <c r="AV23">
        <v>21.524999999999999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3368.7058769999999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63.530999999999999</v>
      </c>
      <c r="H24">
        <v>0</v>
      </c>
      <c r="I24">
        <v>0</v>
      </c>
      <c r="J24">
        <v>78.912000000000006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415.6875</v>
      </c>
      <c r="V24">
        <v>13.622</v>
      </c>
      <c r="W24">
        <v>39.454999999999998</v>
      </c>
      <c r="X24">
        <v>147.515625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29.062808</v>
      </c>
      <c r="AD24">
        <v>35.667000000000002</v>
      </c>
      <c r="AE24">
        <v>49.436556000000003</v>
      </c>
      <c r="AF24">
        <v>6.4089999999999998</v>
      </c>
      <c r="AG24">
        <v>38.448</v>
      </c>
      <c r="AH24">
        <v>152.94049999999999</v>
      </c>
      <c r="AI24">
        <v>0</v>
      </c>
      <c r="AJ24">
        <v>0</v>
      </c>
      <c r="AK24">
        <v>51.394500000000001</v>
      </c>
      <c r="AL24">
        <v>83.664000000000001</v>
      </c>
      <c r="AM24">
        <v>0</v>
      </c>
      <c r="AN24">
        <v>1.07128</v>
      </c>
      <c r="AO24">
        <v>25.577999999999999</v>
      </c>
      <c r="AP24">
        <v>12.169499999999999</v>
      </c>
      <c r="AQ24">
        <v>15.12</v>
      </c>
      <c r="AR24">
        <v>24.288</v>
      </c>
      <c r="AS24">
        <v>14.7972</v>
      </c>
      <c r="AT24">
        <v>20.001799999999999</v>
      </c>
      <c r="AU24">
        <v>0</v>
      </c>
      <c r="AV24">
        <v>21.524999999999999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3368.7058769999999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63.530999999999999</v>
      </c>
      <c r="H25">
        <v>0</v>
      </c>
      <c r="I25">
        <v>0</v>
      </c>
      <c r="J25">
        <v>78.912000000000006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415.6875</v>
      </c>
      <c r="V25">
        <v>13.622</v>
      </c>
      <c r="W25">
        <v>39.454999999999998</v>
      </c>
      <c r="X25">
        <v>147.515625</v>
      </c>
      <c r="Y25">
        <v>0</v>
      </c>
      <c r="Z25">
        <v>6.5208000000000004</v>
      </c>
      <c r="AA25">
        <v>3.5550000000000002</v>
      </c>
      <c r="AB25">
        <v>39.510120000000001</v>
      </c>
      <c r="AC25">
        <v>29.062808</v>
      </c>
      <c r="AD25">
        <v>35.667000000000002</v>
      </c>
      <c r="AE25">
        <v>49.436556000000003</v>
      </c>
      <c r="AF25">
        <v>6.4089999999999998</v>
      </c>
      <c r="AG25">
        <v>38.448</v>
      </c>
      <c r="AH25">
        <v>152.94049999999999</v>
      </c>
      <c r="AI25">
        <v>0</v>
      </c>
      <c r="AJ25">
        <v>0</v>
      </c>
      <c r="AK25">
        <v>51.394500000000001</v>
      </c>
      <c r="AL25">
        <v>83.664000000000001</v>
      </c>
      <c r="AM25">
        <v>0</v>
      </c>
      <c r="AN25">
        <v>1.07128</v>
      </c>
      <c r="AO25">
        <v>25.577999999999999</v>
      </c>
      <c r="AP25">
        <v>12.169499999999999</v>
      </c>
      <c r="AQ25">
        <v>15.12</v>
      </c>
      <c r="AR25">
        <v>24.288</v>
      </c>
      <c r="AS25">
        <v>14.7972</v>
      </c>
      <c r="AT25">
        <v>20.001799999999999</v>
      </c>
      <c r="AU25">
        <v>0</v>
      </c>
      <c r="AV25">
        <v>21.524999999999999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3368.7058769999999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63.530999999999999</v>
      </c>
      <c r="H26">
        <v>0</v>
      </c>
      <c r="I26">
        <v>0</v>
      </c>
      <c r="J26">
        <v>78.912000000000006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415.6875</v>
      </c>
      <c r="V26">
        <v>13.622</v>
      </c>
      <c r="W26">
        <v>39.454999999999998</v>
      </c>
      <c r="X26">
        <v>147.515625</v>
      </c>
      <c r="Y26">
        <v>0</v>
      </c>
      <c r="Z26">
        <v>6.5208000000000004</v>
      </c>
      <c r="AA26">
        <v>12.64</v>
      </c>
      <c r="AB26">
        <v>39.510120000000001</v>
      </c>
      <c r="AC26">
        <v>29.062808</v>
      </c>
      <c r="AD26">
        <v>35.667000000000002</v>
      </c>
      <c r="AE26">
        <v>49.436556000000003</v>
      </c>
      <c r="AF26">
        <v>6.4089999999999998</v>
      </c>
      <c r="AG26">
        <v>38.448</v>
      </c>
      <c r="AH26">
        <v>152.94049999999999</v>
      </c>
      <c r="AI26">
        <v>0</v>
      </c>
      <c r="AJ26">
        <v>0</v>
      </c>
      <c r="AK26">
        <v>51.394500000000001</v>
      </c>
      <c r="AL26">
        <v>83.664000000000001</v>
      </c>
      <c r="AM26">
        <v>0</v>
      </c>
      <c r="AN26">
        <v>1.07128</v>
      </c>
      <c r="AO26">
        <v>25.577999999999999</v>
      </c>
      <c r="AP26">
        <v>12.169499999999999</v>
      </c>
      <c r="AQ26">
        <v>15.12</v>
      </c>
      <c r="AR26">
        <v>24.288</v>
      </c>
      <c r="AS26">
        <v>14.7972</v>
      </c>
      <c r="AT26">
        <v>20.001799999999999</v>
      </c>
      <c r="AU26">
        <v>0</v>
      </c>
      <c r="AV26">
        <v>21.524999999999999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3377.7908769999999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77.816000000000003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415.6875</v>
      </c>
      <c r="V27">
        <v>13.622</v>
      </c>
      <c r="W27">
        <v>39.454999999999998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29.062808</v>
      </c>
      <c r="AD27">
        <v>35.667000000000002</v>
      </c>
      <c r="AE27">
        <v>49.436556000000003</v>
      </c>
      <c r="AF27">
        <v>6.4089999999999998</v>
      </c>
      <c r="AG27">
        <v>38.448</v>
      </c>
      <c r="AH27">
        <v>152.94049999999999</v>
      </c>
      <c r="AI27">
        <v>0</v>
      </c>
      <c r="AJ27">
        <v>0</v>
      </c>
      <c r="AK27">
        <v>51.394500000000001</v>
      </c>
      <c r="AL27">
        <v>83.664000000000001</v>
      </c>
      <c r="AM27">
        <v>0</v>
      </c>
      <c r="AN27">
        <v>1.07128</v>
      </c>
      <c r="AO27">
        <v>25.577999999999999</v>
      </c>
      <c r="AP27">
        <v>12.169499999999999</v>
      </c>
      <c r="AQ27">
        <v>15.12</v>
      </c>
      <c r="AR27">
        <v>24.288</v>
      </c>
      <c r="AS27">
        <v>32.822879999999998</v>
      </c>
      <c r="AT27">
        <v>20.001799999999999</v>
      </c>
      <c r="AU27">
        <v>0</v>
      </c>
      <c r="AV27">
        <v>21.524999999999999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3409.5825570000002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77.816000000000003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415.6875</v>
      </c>
      <c r="V28">
        <v>13.622</v>
      </c>
      <c r="W28">
        <v>39.454999999999998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29.062808</v>
      </c>
      <c r="AD28">
        <v>35.667000000000002</v>
      </c>
      <c r="AE28">
        <v>49.436556000000003</v>
      </c>
      <c r="AF28">
        <v>6.4089999999999998</v>
      </c>
      <c r="AG28">
        <v>38.448</v>
      </c>
      <c r="AH28">
        <v>152.94049999999999</v>
      </c>
      <c r="AI28">
        <v>0</v>
      </c>
      <c r="AJ28">
        <v>0</v>
      </c>
      <c r="AK28">
        <v>51.394500000000001</v>
      </c>
      <c r="AL28">
        <v>83.664000000000001</v>
      </c>
      <c r="AM28">
        <v>0</v>
      </c>
      <c r="AN28">
        <v>1.07128</v>
      </c>
      <c r="AO28">
        <v>25.577999999999999</v>
      </c>
      <c r="AP28">
        <v>12.169499999999999</v>
      </c>
      <c r="AQ28">
        <v>15.12</v>
      </c>
      <c r="AR28">
        <v>24.288</v>
      </c>
      <c r="AS28">
        <v>32.822879999999998</v>
      </c>
      <c r="AT28">
        <v>20.001799999999999</v>
      </c>
      <c r="AU28">
        <v>0</v>
      </c>
      <c r="AV28">
        <v>21.524999999999999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3409.5825570000002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77.816000000000003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415.6875</v>
      </c>
      <c r="V29">
        <v>13.622</v>
      </c>
      <c r="W29">
        <v>42.49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29.062808</v>
      </c>
      <c r="AD29">
        <v>35.667000000000002</v>
      </c>
      <c r="AE29">
        <v>49.436556000000003</v>
      </c>
      <c r="AF29">
        <v>6.4089999999999998</v>
      </c>
      <c r="AG29">
        <v>38.448</v>
      </c>
      <c r="AH29">
        <v>152.94049999999999</v>
      </c>
      <c r="AI29">
        <v>0</v>
      </c>
      <c r="AJ29">
        <v>0</v>
      </c>
      <c r="AK29">
        <v>51.394500000000001</v>
      </c>
      <c r="AL29">
        <v>83.664000000000001</v>
      </c>
      <c r="AM29">
        <v>0</v>
      </c>
      <c r="AN29">
        <v>1.07128</v>
      </c>
      <c r="AO29">
        <v>25.577999999999999</v>
      </c>
      <c r="AP29">
        <v>12.169499999999999</v>
      </c>
      <c r="AQ29">
        <v>7.56</v>
      </c>
      <c r="AR29">
        <v>30.911999999999999</v>
      </c>
      <c r="AS29">
        <v>32.822879999999998</v>
      </c>
      <c r="AT29">
        <v>20.001799999999999</v>
      </c>
      <c r="AU29">
        <v>0</v>
      </c>
      <c r="AV29">
        <v>21.524999999999999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3411.6815569999999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77.816000000000003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415.6875</v>
      </c>
      <c r="V30">
        <v>13.622</v>
      </c>
      <c r="W30">
        <v>42.49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29.062808</v>
      </c>
      <c r="AD30">
        <v>35.667000000000002</v>
      </c>
      <c r="AE30">
        <v>49.436556000000003</v>
      </c>
      <c r="AF30">
        <v>6.4089999999999998</v>
      </c>
      <c r="AG30">
        <v>38.448</v>
      </c>
      <c r="AH30">
        <v>152.94049999999999</v>
      </c>
      <c r="AI30">
        <v>0</v>
      </c>
      <c r="AJ30">
        <v>0</v>
      </c>
      <c r="AK30">
        <v>51.394500000000001</v>
      </c>
      <c r="AL30">
        <v>83.664000000000001</v>
      </c>
      <c r="AM30">
        <v>0</v>
      </c>
      <c r="AN30">
        <v>1.07128</v>
      </c>
      <c r="AO30">
        <v>25.577999999999999</v>
      </c>
      <c r="AP30">
        <v>12.169499999999999</v>
      </c>
      <c r="AQ30">
        <v>0</v>
      </c>
      <c r="AR30">
        <v>47.472000000000001</v>
      </c>
      <c r="AS30">
        <v>32.822879999999998</v>
      </c>
      <c r="AT30">
        <v>20.001799999999999</v>
      </c>
      <c r="AU30">
        <v>0</v>
      </c>
      <c r="AV30">
        <v>21.524999999999999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3420.6815570000003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77.816000000000003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415.6875</v>
      </c>
      <c r="V31">
        <v>13.622</v>
      </c>
      <c r="W31">
        <v>42.49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29.062808</v>
      </c>
      <c r="AD31">
        <v>35.667000000000002</v>
      </c>
      <c r="AE31">
        <v>49.436556000000003</v>
      </c>
      <c r="AF31">
        <v>6.4089999999999998</v>
      </c>
      <c r="AG31">
        <v>38.448</v>
      </c>
      <c r="AH31">
        <v>152.94049999999999</v>
      </c>
      <c r="AI31">
        <v>0</v>
      </c>
      <c r="AJ31">
        <v>0</v>
      </c>
      <c r="AK31">
        <v>51.394500000000001</v>
      </c>
      <c r="AL31">
        <v>83.664000000000001</v>
      </c>
      <c r="AM31">
        <v>0</v>
      </c>
      <c r="AN31">
        <v>1.07128</v>
      </c>
      <c r="AO31">
        <v>25.577999999999999</v>
      </c>
      <c r="AP31">
        <v>12.169499999999999</v>
      </c>
      <c r="AQ31">
        <v>0</v>
      </c>
      <c r="AR31">
        <v>47.472000000000001</v>
      </c>
      <c r="AS31">
        <v>20.178000000000001</v>
      </c>
      <c r="AT31">
        <v>20.001799999999999</v>
      </c>
      <c r="AU31">
        <v>0</v>
      </c>
      <c r="AV31">
        <v>21.524999999999999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3408.0366770000001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77.816000000000003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415.6875</v>
      </c>
      <c r="V32">
        <v>13.622</v>
      </c>
      <c r="W32">
        <v>42.49</v>
      </c>
      <c r="X32">
        <v>147.515625</v>
      </c>
      <c r="Y32">
        <v>0</v>
      </c>
      <c r="Z32">
        <v>6.5208000000000004</v>
      </c>
      <c r="AA32">
        <v>27.65</v>
      </c>
      <c r="AB32">
        <v>39.510120000000001</v>
      </c>
      <c r="AC32">
        <v>29.062808</v>
      </c>
      <c r="AD32">
        <v>35.667000000000002</v>
      </c>
      <c r="AE32">
        <v>49.436556000000003</v>
      </c>
      <c r="AF32">
        <v>6.4089999999999998</v>
      </c>
      <c r="AG32">
        <v>38.448</v>
      </c>
      <c r="AH32">
        <v>152.94049999999999</v>
      </c>
      <c r="AI32">
        <v>0</v>
      </c>
      <c r="AJ32">
        <v>0</v>
      </c>
      <c r="AK32">
        <v>51.394500000000001</v>
      </c>
      <c r="AL32">
        <v>83.664000000000001</v>
      </c>
      <c r="AM32">
        <v>0</v>
      </c>
      <c r="AN32">
        <v>1.07128</v>
      </c>
      <c r="AO32">
        <v>25.577999999999999</v>
      </c>
      <c r="AP32">
        <v>12.169499999999999</v>
      </c>
      <c r="AQ32">
        <v>0</v>
      </c>
      <c r="AR32">
        <v>30.911999999999999</v>
      </c>
      <c r="AS32">
        <v>20.178000000000001</v>
      </c>
      <c r="AT32">
        <v>20.001799999999999</v>
      </c>
      <c r="AU32">
        <v>0</v>
      </c>
      <c r="AV32">
        <v>21.524999999999999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3391.0816769999997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77.816000000000003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415.6875</v>
      </c>
      <c r="V33">
        <v>13.622</v>
      </c>
      <c r="W33">
        <v>42.49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29.062808</v>
      </c>
      <c r="AD33">
        <v>35.667000000000002</v>
      </c>
      <c r="AE33">
        <v>49.436556000000003</v>
      </c>
      <c r="AF33">
        <v>6.4089999999999998</v>
      </c>
      <c r="AG33">
        <v>38.448</v>
      </c>
      <c r="AH33">
        <v>152.94049999999999</v>
      </c>
      <c r="AI33">
        <v>0</v>
      </c>
      <c r="AJ33">
        <v>0</v>
      </c>
      <c r="AK33">
        <v>51.394500000000001</v>
      </c>
      <c r="AL33">
        <v>83.664000000000001</v>
      </c>
      <c r="AM33">
        <v>0</v>
      </c>
      <c r="AN33">
        <v>1.07128</v>
      </c>
      <c r="AO33">
        <v>25.577999999999999</v>
      </c>
      <c r="AP33">
        <v>12.169499999999999</v>
      </c>
      <c r="AQ33">
        <v>0</v>
      </c>
      <c r="AR33">
        <v>30.911999999999999</v>
      </c>
      <c r="AS33">
        <v>20.178000000000001</v>
      </c>
      <c r="AT33">
        <v>20.001799999999999</v>
      </c>
      <c r="AU33">
        <v>0</v>
      </c>
      <c r="AV33">
        <v>21.524999999999999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3377.4810369999996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77.816000000000003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415.6875</v>
      </c>
      <c r="V34">
        <v>13.622</v>
      </c>
      <c r="W34">
        <v>42.49</v>
      </c>
      <c r="X34">
        <v>147.515625</v>
      </c>
      <c r="Y34">
        <v>0</v>
      </c>
      <c r="Z34">
        <v>6.5208000000000004</v>
      </c>
      <c r="AA34">
        <v>14.04936</v>
      </c>
      <c r="AB34">
        <v>39.510120000000001</v>
      </c>
      <c r="AC34">
        <v>29.062808</v>
      </c>
      <c r="AD34">
        <v>35.667000000000002</v>
      </c>
      <c r="AE34">
        <v>49.436556000000003</v>
      </c>
      <c r="AF34">
        <v>6.4089999999999998</v>
      </c>
      <c r="AG34">
        <v>38.448</v>
      </c>
      <c r="AH34">
        <v>152.94049999999999</v>
      </c>
      <c r="AI34">
        <v>0</v>
      </c>
      <c r="AJ34">
        <v>0</v>
      </c>
      <c r="AK34">
        <v>51.394500000000001</v>
      </c>
      <c r="AL34">
        <v>83.664000000000001</v>
      </c>
      <c r="AM34">
        <v>0</v>
      </c>
      <c r="AN34">
        <v>1.07128</v>
      </c>
      <c r="AO34">
        <v>25.577999999999999</v>
      </c>
      <c r="AP34">
        <v>12.169499999999999</v>
      </c>
      <c r="AQ34">
        <v>0</v>
      </c>
      <c r="AR34">
        <v>30.911999999999999</v>
      </c>
      <c r="AS34">
        <v>20.178000000000001</v>
      </c>
      <c r="AT34">
        <v>20.001799999999999</v>
      </c>
      <c r="AU34">
        <v>0</v>
      </c>
      <c r="AV34">
        <v>21.524999999999999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3377.4810369999996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77.268000000000001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415.6875</v>
      </c>
      <c r="V35">
        <v>13.9</v>
      </c>
      <c r="W35">
        <v>42.49</v>
      </c>
      <c r="X35">
        <v>147.515625</v>
      </c>
      <c r="Y35">
        <v>0</v>
      </c>
      <c r="Z35">
        <v>6.5208000000000004</v>
      </c>
      <c r="AA35">
        <v>14.04936</v>
      </c>
      <c r="AB35">
        <v>39.510120000000001</v>
      </c>
      <c r="AC35">
        <v>19.35568</v>
      </c>
      <c r="AD35">
        <v>35.667000000000002</v>
      </c>
      <c r="AE35">
        <v>49.436556000000003</v>
      </c>
      <c r="AF35">
        <v>6.4089999999999998</v>
      </c>
      <c r="AG35">
        <v>38.448</v>
      </c>
      <c r="AH35">
        <v>152.94049999999999</v>
      </c>
      <c r="AI35">
        <v>0</v>
      </c>
      <c r="AJ35">
        <v>0</v>
      </c>
      <c r="AK35">
        <v>51.394500000000001</v>
      </c>
      <c r="AL35">
        <v>83.664000000000001</v>
      </c>
      <c r="AM35">
        <v>0</v>
      </c>
      <c r="AN35">
        <v>1.07128</v>
      </c>
      <c r="AO35">
        <v>25.577999999999999</v>
      </c>
      <c r="AP35">
        <v>12.169499999999999</v>
      </c>
      <c r="AQ35">
        <v>0</v>
      </c>
      <c r="AR35">
        <v>30.911999999999999</v>
      </c>
      <c r="AS35">
        <v>20.178000000000001</v>
      </c>
      <c r="AT35">
        <v>20.001799999999999</v>
      </c>
      <c r="AU35">
        <v>0</v>
      </c>
      <c r="AV35">
        <v>21.524999999999999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3367.503909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77.268000000000001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415.6875</v>
      </c>
      <c r="V36">
        <v>13.9</v>
      </c>
      <c r="W36">
        <v>42.49</v>
      </c>
      <c r="X36">
        <v>147.515625</v>
      </c>
      <c r="Y36">
        <v>0</v>
      </c>
      <c r="Z36">
        <v>6.5208000000000004</v>
      </c>
      <c r="AA36">
        <v>14.04936</v>
      </c>
      <c r="AB36">
        <v>39.510120000000001</v>
      </c>
      <c r="AC36">
        <v>19.35568</v>
      </c>
      <c r="AD36">
        <v>35.667000000000002</v>
      </c>
      <c r="AE36">
        <v>49.436556000000003</v>
      </c>
      <c r="AF36">
        <v>6.4089999999999998</v>
      </c>
      <c r="AG36">
        <v>38.448</v>
      </c>
      <c r="AH36">
        <v>152.94049999999999</v>
      </c>
      <c r="AI36">
        <v>0</v>
      </c>
      <c r="AJ36">
        <v>0</v>
      </c>
      <c r="AK36">
        <v>51.394500000000001</v>
      </c>
      <c r="AL36">
        <v>83.664000000000001</v>
      </c>
      <c r="AM36">
        <v>0</v>
      </c>
      <c r="AN36">
        <v>1.07128</v>
      </c>
      <c r="AO36">
        <v>25.577999999999999</v>
      </c>
      <c r="AP36">
        <v>12.169499999999999</v>
      </c>
      <c r="AQ36">
        <v>0</v>
      </c>
      <c r="AR36">
        <v>30.911999999999999</v>
      </c>
      <c r="AS36">
        <v>20.178000000000001</v>
      </c>
      <c r="AT36">
        <v>20.001799999999999</v>
      </c>
      <c r="AU36">
        <v>0</v>
      </c>
      <c r="AV36">
        <v>21.524999999999999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3367.503909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77.268000000000001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415.6875</v>
      </c>
      <c r="V37">
        <v>13.9</v>
      </c>
      <c r="W37">
        <v>42.49</v>
      </c>
      <c r="X37">
        <v>147.515625</v>
      </c>
      <c r="Y37">
        <v>0</v>
      </c>
      <c r="Z37">
        <v>6.5208000000000004</v>
      </c>
      <c r="AA37">
        <v>6.5570000000000004</v>
      </c>
      <c r="AB37">
        <v>39.510120000000001</v>
      </c>
      <c r="AC37">
        <v>19.35568</v>
      </c>
      <c r="AD37">
        <v>35.667000000000002</v>
      </c>
      <c r="AE37">
        <v>49.436556000000003</v>
      </c>
      <c r="AF37">
        <v>6.4089999999999998</v>
      </c>
      <c r="AG37">
        <v>38.448</v>
      </c>
      <c r="AH37">
        <v>152.94049999999999</v>
      </c>
      <c r="AI37">
        <v>0</v>
      </c>
      <c r="AJ37">
        <v>0</v>
      </c>
      <c r="AK37">
        <v>51.394500000000001</v>
      </c>
      <c r="AL37">
        <v>83.664000000000001</v>
      </c>
      <c r="AM37">
        <v>0</v>
      </c>
      <c r="AN37">
        <v>1.07128</v>
      </c>
      <c r="AO37">
        <v>25.577999999999999</v>
      </c>
      <c r="AP37">
        <v>12.169499999999999</v>
      </c>
      <c r="AQ37">
        <v>0</v>
      </c>
      <c r="AR37">
        <v>30.911999999999999</v>
      </c>
      <c r="AS37">
        <v>20.178000000000001</v>
      </c>
      <c r="AT37">
        <v>20.001799999999999</v>
      </c>
      <c r="AU37">
        <v>0</v>
      </c>
      <c r="AV37">
        <v>21.524999999999999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3370.4115489999999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77.268000000000001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415.6875</v>
      </c>
      <c r="V38">
        <v>13.9</v>
      </c>
      <c r="W38">
        <v>42.49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35.667000000000002</v>
      </c>
      <c r="AE38">
        <v>49.436556000000003</v>
      </c>
      <c r="AF38">
        <v>6.4089999999999998</v>
      </c>
      <c r="AG38">
        <v>38.448</v>
      </c>
      <c r="AH38">
        <v>152.94049999999999</v>
      </c>
      <c r="AI38">
        <v>0</v>
      </c>
      <c r="AJ38">
        <v>0</v>
      </c>
      <c r="AK38">
        <v>51.394500000000001</v>
      </c>
      <c r="AL38">
        <v>83.664000000000001</v>
      </c>
      <c r="AM38">
        <v>0</v>
      </c>
      <c r="AN38">
        <v>1.07128</v>
      </c>
      <c r="AO38">
        <v>25.577999999999999</v>
      </c>
      <c r="AP38">
        <v>12.169499999999999</v>
      </c>
      <c r="AQ38">
        <v>0</v>
      </c>
      <c r="AR38">
        <v>30.911999999999999</v>
      </c>
      <c r="AS38">
        <v>20.178000000000001</v>
      </c>
      <c r="AT38">
        <v>20.001799999999999</v>
      </c>
      <c r="AU38">
        <v>0</v>
      </c>
      <c r="AV38">
        <v>21.524999999999999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3379.3545490000001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62.988</v>
      </c>
      <c r="H39">
        <v>0</v>
      </c>
      <c r="I39">
        <v>0</v>
      </c>
      <c r="J39">
        <v>77.268000000000001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415.6875</v>
      </c>
      <c r="V39">
        <v>13.9</v>
      </c>
      <c r="W39">
        <v>43.097000000000001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6.4089999999999998</v>
      </c>
      <c r="AG39">
        <v>38.448</v>
      </c>
      <c r="AH39">
        <v>152.94049999999999</v>
      </c>
      <c r="AI39">
        <v>0</v>
      </c>
      <c r="AJ39">
        <v>0</v>
      </c>
      <c r="AK39">
        <v>51.394500000000001</v>
      </c>
      <c r="AL39">
        <v>83.664000000000001</v>
      </c>
      <c r="AM39">
        <v>0</v>
      </c>
      <c r="AN39">
        <v>1.07128</v>
      </c>
      <c r="AO39">
        <v>25.577999999999999</v>
      </c>
      <c r="AP39">
        <v>12.169499999999999</v>
      </c>
      <c r="AQ39">
        <v>0</v>
      </c>
      <c r="AR39">
        <v>24.288</v>
      </c>
      <c r="AS39">
        <v>20.178000000000001</v>
      </c>
      <c r="AT39">
        <v>20.001799999999999</v>
      </c>
      <c r="AU39">
        <v>0</v>
      </c>
      <c r="AV39">
        <v>21.524999999999999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3372.3152490000007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62.988</v>
      </c>
      <c r="H40">
        <v>0</v>
      </c>
      <c r="I40">
        <v>0</v>
      </c>
      <c r="J40">
        <v>77.268000000000001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415.6875</v>
      </c>
      <c r="V40">
        <v>13.9</v>
      </c>
      <c r="W40">
        <v>43.097000000000001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6.4089999999999998</v>
      </c>
      <c r="AG40">
        <v>38.448</v>
      </c>
      <c r="AH40">
        <v>152.94049999999999</v>
      </c>
      <c r="AI40">
        <v>0</v>
      </c>
      <c r="AJ40">
        <v>0</v>
      </c>
      <c r="AK40">
        <v>51.394500000000001</v>
      </c>
      <c r="AL40">
        <v>83.664000000000001</v>
      </c>
      <c r="AM40">
        <v>0</v>
      </c>
      <c r="AN40">
        <v>1.07128</v>
      </c>
      <c r="AO40">
        <v>25.577999999999999</v>
      </c>
      <c r="AP40">
        <v>12.169499999999999</v>
      </c>
      <c r="AQ40">
        <v>0</v>
      </c>
      <c r="AR40">
        <v>24.288</v>
      </c>
      <c r="AS40">
        <v>20.178000000000001</v>
      </c>
      <c r="AT40">
        <v>20.001799999999999</v>
      </c>
      <c r="AU40">
        <v>0</v>
      </c>
      <c r="AV40">
        <v>21.524999999999999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123.72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3385.8152490000007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62.988</v>
      </c>
      <c r="H41">
        <v>0</v>
      </c>
      <c r="I41">
        <v>0</v>
      </c>
      <c r="J41">
        <v>77.268000000000001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415.6875</v>
      </c>
      <c r="V41">
        <v>13.9</v>
      </c>
      <c r="W41">
        <v>43.097000000000001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6.4089999999999998</v>
      </c>
      <c r="AG41">
        <v>38.448</v>
      </c>
      <c r="AH41">
        <v>152.94049999999999</v>
      </c>
      <c r="AI41">
        <v>0</v>
      </c>
      <c r="AJ41">
        <v>0</v>
      </c>
      <c r="AK41">
        <v>51.394500000000001</v>
      </c>
      <c r="AL41">
        <v>83.664000000000001</v>
      </c>
      <c r="AM41">
        <v>0</v>
      </c>
      <c r="AN41">
        <v>1.07128</v>
      </c>
      <c r="AO41">
        <v>25.577999999999999</v>
      </c>
      <c r="AP41">
        <v>12.169499999999999</v>
      </c>
      <c r="AQ41">
        <v>0</v>
      </c>
      <c r="AR41">
        <v>24.288</v>
      </c>
      <c r="AS41">
        <v>20.178000000000001</v>
      </c>
      <c r="AT41">
        <v>20.001799999999999</v>
      </c>
      <c r="AU41">
        <v>0</v>
      </c>
      <c r="AV41">
        <v>21.524999999999999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135.02000000000001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3397.1152490000009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62.988</v>
      </c>
      <c r="H42">
        <v>0</v>
      </c>
      <c r="I42">
        <v>0</v>
      </c>
      <c r="J42">
        <v>77.268000000000001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415.6875</v>
      </c>
      <c r="V42">
        <v>13.9</v>
      </c>
      <c r="W42">
        <v>43.097000000000001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6.4089999999999998</v>
      </c>
      <c r="AG42">
        <v>38.448</v>
      </c>
      <c r="AH42">
        <v>152.94049999999999</v>
      </c>
      <c r="AI42">
        <v>0</v>
      </c>
      <c r="AJ42">
        <v>0</v>
      </c>
      <c r="AK42">
        <v>51.394500000000001</v>
      </c>
      <c r="AL42">
        <v>83.664000000000001</v>
      </c>
      <c r="AM42">
        <v>0</v>
      </c>
      <c r="AN42">
        <v>1.07128</v>
      </c>
      <c r="AO42">
        <v>25.577999999999999</v>
      </c>
      <c r="AP42">
        <v>12.169499999999999</v>
      </c>
      <c r="AQ42">
        <v>0</v>
      </c>
      <c r="AR42">
        <v>24.288</v>
      </c>
      <c r="AS42">
        <v>20.178000000000001</v>
      </c>
      <c r="AT42">
        <v>20.001799999999999</v>
      </c>
      <c r="AU42">
        <v>0</v>
      </c>
      <c r="AV42">
        <v>21.524999999999999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3402.7152490000008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62.988</v>
      </c>
      <c r="H43">
        <v>0</v>
      </c>
      <c r="I43">
        <v>0</v>
      </c>
      <c r="J43">
        <v>77.268000000000001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415.6875</v>
      </c>
      <c r="V43">
        <v>13.9</v>
      </c>
      <c r="W43">
        <v>43.097000000000001</v>
      </c>
      <c r="X43">
        <v>147.515625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27.3447</v>
      </c>
      <c r="AE43">
        <v>49.436556000000003</v>
      </c>
      <c r="AF43">
        <v>6.4089999999999998</v>
      </c>
      <c r="AG43">
        <v>38.448</v>
      </c>
      <c r="AH43">
        <v>152.94049999999999</v>
      </c>
      <c r="AI43">
        <v>0</v>
      </c>
      <c r="AJ43">
        <v>0</v>
      </c>
      <c r="AK43">
        <v>51.394500000000001</v>
      </c>
      <c r="AL43">
        <v>83.664000000000001</v>
      </c>
      <c r="AM43">
        <v>0</v>
      </c>
      <c r="AN43">
        <v>1.07128</v>
      </c>
      <c r="AO43">
        <v>25.577999999999999</v>
      </c>
      <c r="AP43">
        <v>12.169499999999999</v>
      </c>
      <c r="AQ43">
        <v>0</v>
      </c>
      <c r="AR43">
        <v>24.288</v>
      </c>
      <c r="AS43">
        <v>16.142399999999999</v>
      </c>
      <c r="AT43">
        <v>20.001799999999999</v>
      </c>
      <c r="AU43">
        <v>0</v>
      </c>
      <c r="AV43">
        <v>21.524999999999999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3398.6796490000011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62.988</v>
      </c>
      <c r="H44">
        <v>0</v>
      </c>
      <c r="I44">
        <v>0</v>
      </c>
      <c r="J44">
        <v>77.268000000000001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415.6875</v>
      </c>
      <c r="V44">
        <v>13.9</v>
      </c>
      <c r="W44">
        <v>43.097000000000001</v>
      </c>
      <c r="X44">
        <v>147.515625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27.3447</v>
      </c>
      <c r="AE44">
        <v>49.436556000000003</v>
      </c>
      <c r="AF44">
        <v>6.4089999999999998</v>
      </c>
      <c r="AG44">
        <v>38.448</v>
      </c>
      <c r="AH44">
        <v>152.94049999999999</v>
      </c>
      <c r="AI44">
        <v>0</v>
      </c>
      <c r="AJ44">
        <v>0</v>
      </c>
      <c r="AK44">
        <v>51.394500000000001</v>
      </c>
      <c r="AL44">
        <v>83.664000000000001</v>
      </c>
      <c r="AM44">
        <v>0</v>
      </c>
      <c r="AN44">
        <v>1.07128</v>
      </c>
      <c r="AO44">
        <v>25.577999999999999</v>
      </c>
      <c r="AP44">
        <v>12.169499999999999</v>
      </c>
      <c r="AQ44">
        <v>0</v>
      </c>
      <c r="AR44">
        <v>24.288</v>
      </c>
      <c r="AS44">
        <v>16.142399999999999</v>
      </c>
      <c r="AT44">
        <v>20.001799999999999</v>
      </c>
      <c r="AU44">
        <v>0</v>
      </c>
      <c r="AV44">
        <v>21.524999999999999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3398.6796490000011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62.988</v>
      </c>
      <c r="H45">
        <v>0</v>
      </c>
      <c r="I45">
        <v>0</v>
      </c>
      <c r="J45">
        <v>77.268000000000001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415.6875</v>
      </c>
      <c r="V45">
        <v>13.9</v>
      </c>
      <c r="W45">
        <v>43.097000000000001</v>
      </c>
      <c r="X45">
        <v>147.515625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27.3447</v>
      </c>
      <c r="AE45">
        <v>49.436556000000003</v>
      </c>
      <c r="AF45">
        <v>6.4089999999999998</v>
      </c>
      <c r="AG45">
        <v>38.448</v>
      </c>
      <c r="AH45">
        <v>152.94049999999999</v>
      </c>
      <c r="AI45">
        <v>0</v>
      </c>
      <c r="AJ45">
        <v>0</v>
      </c>
      <c r="AK45">
        <v>51.394500000000001</v>
      </c>
      <c r="AL45">
        <v>83.664000000000001</v>
      </c>
      <c r="AM45">
        <v>0</v>
      </c>
      <c r="AN45">
        <v>1.07128</v>
      </c>
      <c r="AO45">
        <v>25.577999999999999</v>
      </c>
      <c r="AP45">
        <v>12.169499999999999</v>
      </c>
      <c r="AQ45">
        <v>0</v>
      </c>
      <c r="AR45">
        <v>24.288</v>
      </c>
      <c r="AS45">
        <v>16.142399999999999</v>
      </c>
      <c r="AT45">
        <v>20.001799999999999</v>
      </c>
      <c r="AU45">
        <v>0</v>
      </c>
      <c r="AV45">
        <v>21.524999999999999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3398.6796490000011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62.988</v>
      </c>
      <c r="H46">
        <v>0</v>
      </c>
      <c r="I46">
        <v>0</v>
      </c>
      <c r="J46">
        <v>77.268000000000001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415.6875</v>
      </c>
      <c r="V46">
        <v>13.9</v>
      </c>
      <c r="W46">
        <v>43.097000000000001</v>
      </c>
      <c r="X46">
        <v>147.515625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27.3447</v>
      </c>
      <c r="AE46">
        <v>49.436556000000003</v>
      </c>
      <c r="AF46">
        <v>6.4089999999999998</v>
      </c>
      <c r="AG46">
        <v>38.448</v>
      </c>
      <c r="AH46">
        <v>152.94049999999999</v>
      </c>
      <c r="AI46">
        <v>0</v>
      </c>
      <c r="AJ46">
        <v>0</v>
      </c>
      <c r="AK46">
        <v>51.394500000000001</v>
      </c>
      <c r="AL46">
        <v>83.664000000000001</v>
      </c>
      <c r="AM46">
        <v>0</v>
      </c>
      <c r="AN46">
        <v>1.07128</v>
      </c>
      <c r="AO46">
        <v>25.577999999999999</v>
      </c>
      <c r="AP46">
        <v>12.169499999999999</v>
      </c>
      <c r="AQ46">
        <v>0</v>
      </c>
      <c r="AR46">
        <v>24.288</v>
      </c>
      <c r="AS46">
        <v>16.142399999999999</v>
      </c>
      <c r="AT46">
        <v>20.001799999999999</v>
      </c>
      <c r="AU46">
        <v>0</v>
      </c>
      <c r="AV46">
        <v>21.524999999999999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3398.6796490000011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62.988</v>
      </c>
      <c r="H47">
        <v>0</v>
      </c>
      <c r="I47">
        <v>0</v>
      </c>
      <c r="J47">
        <v>76.72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415.6875</v>
      </c>
      <c r="V47">
        <v>13.9</v>
      </c>
      <c r="W47">
        <v>43.097000000000001</v>
      </c>
      <c r="X47">
        <v>147.515625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27.3447</v>
      </c>
      <c r="AE47">
        <v>49.436556000000003</v>
      </c>
      <c r="AF47">
        <v>6.4089999999999998</v>
      </c>
      <c r="AG47">
        <v>38.448</v>
      </c>
      <c r="AH47">
        <v>152.94049999999999</v>
      </c>
      <c r="AI47">
        <v>0</v>
      </c>
      <c r="AJ47">
        <v>0</v>
      </c>
      <c r="AK47">
        <v>51.394500000000001</v>
      </c>
      <c r="AL47">
        <v>83.664000000000001</v>
      </c>
      <c r="AM47">
        <v>0</v>
      </c>
      <c r="AN47">
        <v>1.07128</v>
      </c>
      <c r="AO47">
        <v>25.577999999999999</v>
      </c>
      <c r="AP47">
        <v>12.169499999999999</v>
      </c>
      <c r="AQ47">
        <v>0</v>
      </c>
      <c r="AR47">
        <v>24.288</v>
      </c>
      <c r="AS47">
        <v>16.142399999999999</v>
      </c>
      <c r="AT47">
        <v>20.001799999999999</v>
      </c>
      <c r="AU47">
        <v>0</v>
      </c>
      <c r="AV47">
        <v>21.524999999999999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3398.1316490000008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62.988</v>
      </c>
      <c r="H48">
        <v>0</v>
      </c>
      <c r="I48">
        <v>0</v>
      </c>
      <c r="J48">
        <v>76.72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415.6875</v>
      </c>
      <c r="V48">
        <v>13.9</v>
      </c>
      <c r="W48">
        <v>43.097000000000001</v>
      </c>
      <c r="X48">
        <v>147.515625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27.3447</v>
      </c>
      <c r="AE48">
        <v>49.436556000000003</v>
      </c>
      <c r="AF48">
        <v>6.4089999999999998</v>
      </c>
      <c r="AG48">
        <v>38.448</v>
      </c>
      <c r="AH48">
        <v>152.94049999999999</v>
      </c>
      <c r="AI48">
        <v>0</v>
      </c>
      <c r="AJ48">
        <v>0</v>
      </c>
      <c r="AK48">
        <v>51.394500000000001</v>
      </c>
      <c r="AL48">
        <v>83.664000000000001</v>
      </c>
      <c r="AM48">
        <v>0</v>
      </c>
      <c r="AN48">
        <v>1.07128</v>
      </c>
      <c r="AO48">
        <v>25.577999999999999</v>
      </c>
      <c r="AP48">
        <v>12.169499999999999</v>
      </c>
      <c r="AQ48">
        <v>0</v>
      </c>
      <c r="AR48">
        <v>24.288</v>
      </c>
      <c r="AS48">
        <v>16.142399999999999</v>
      </c>
      <c r="AT48">
        <v>20.001799999999999</v>
      </c>
      <c r="AU48">
        <v>0</v>
      </c>
      <c r="AV48">
        <v>21.524999999999999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3398.1316490000008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62.988</v>
      </c>
      <c r="H49">
        <v>0</v>
      </c>
      <c r="I49">
        <v>0</v>
      </c>
      <c r="J49">
        <v>76.72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415.6875</v>
      </c>
      <c r="V49">
        <v>13.9</v>
      </c>
      <c r="W49">
        <v>43.097000000000001</v>
      </c>
      <c r="X49">
        <v>147.515625</v>
      </c>
      <c r="Y49">
        <v>0</v>
      </c>
      <c r="Z49">
        <v>6.5208000000000004</v>
      </c>
      <c r="AA49">
        <v>0</v>
      </c>
      <c r="AB49">
        <v>39.510120000000001</v>
      </c>
      <c r="AC49">
        <v>19.35568</v>
      </c>
      <c r="AD49">
        <v>27.3447</v>
      </c>
      <c r="AE49">
        <v>49.436556000000003</v>
      </c>
      <c r="AF49">
        <v>6.4089999999999998</v>
      </c>
      <c r="AG49">
        <v>38.448</v>
      </c>
      <c r="AH49">
        <v>152.94049999999999</v>
      </c>
      <c r="AI49">
        <v>0</v>
      </c>
      <c r="AJ49">
        <v>0</v>
      </c>
      <c r="AK49">
        <v>51.394500000000001</v>
      </c>
      <c r="AL49">
        <v>83.664000000000001</v>
      </c>
      <c r="AM49">
        <v>0</v>
      </c>
      <c r="AN49">
        <v>1.07128</v>
      </c>
      <c r="AO49">
        <v>25.577999999999999</v>
      </c>
      <c r="AP49">
        <v>12.169499999999999</v>
      </c>
      <c r="AQ49">
        <v>0</v>
      </c>
      <c r="AR49">
        <v>24.288</v>
      </c>
      <c r="AS49">
        <v>16.142399999999999</v>
      </c>
      <c r="AT49">
        <v>20.001799999999999</v>
      </c>
      <c r="AU49">
        <v>0</v>
      </c>
      <c r="AV49">
        <v>21.524999999999999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3398.1316490000008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62.988</v>
      </c>
      <c r="H50">
        <v>0</v>
      </c>
      <c r="I50">
        <v>0</v>
      </c>
      <c r="J50">
        <v>76.72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415.6875</v>
      </c>
      <c r="V50">
        <v>13.9</v>
      </c>
      <c r="W50">
        <v>43.097000000000001</v>
      </c>
      <c r="X50">
        <v>147.515625</v>
      </c>
      <c r="Y50">
        <v>0</v>
      </c>
      <c r="Z50">
        <v>6.5208000000000004</v>
      </c>
      <c r="AA50">
        <v>0</v>
      </c>
      <c r="AB50">
        <v>39.510120000000001</v>
      </c>
      <c r="AC50">
        <v>19.35568</v>
      </c>
      <c r="AD50">
        <v>27.3447</v>
      </c>
      <c r="AE50">
        <v>49.436556000000003</v>
      </c>
      <c r="AF50">
        <v>6.4089999999999998</v>
      </c>
      <c r="AG50">
        <v>38.448</v>
      </c>
      <c r="AH50">
        <v>152.94049999999999</v>
      </c>
      <c r="AI50">
        <v>0</v>
      </c>
      <c r="AJ50">
        <v>0</v>
      </c>
      <c r="AK50">
        <v>51.394500000000001</v>
      </c>
      <c r="AL50">
        <v>83.664000000000001</v>
      </c>
      <c r="AM50">
        <v>0</v>
      </c>
      <c r="AN50">
        <v>1.07128</v>
      </c>
      <c r="AO50">
        <v>25.577999999999999</v>
      </c>
      <c r="AP50">
        <v>12.169499999999999</v>
      </c>
      <c r="AQ50">
        <v>0</v>
      </c>
      <c r="AR50">
        <v>24.288</v>
      </c>
      <c r="AS50">
        <v>16.142399999999999</v>
      </c>
      <c r="AT50">
        <v>20.001799999999999</v>
      </c>
      <c r="AU50">
        <v>0</v>
      </c>
      <c r="AV50">
        <v>21.524999999999999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3398.1316490000008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76.72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415.6875</v>
      </c>
      <c r="V51">
        <v>13.9</v>
      </c>
      <c r="W51">
        <v>43.097000000000001</v>
      </c>
      <c r="X51">
        <v>147.515625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27.3447</v>
      </c>
      <c r="AE51">
        <v>49.436556000000003</v>
      </c>
      <c r="AF51">
        <v>6.4089999999999998</v>
      </c>
      <c r="AG51">
        <v>38.448</v>
      </c>
      <c r="AH51">
        <v>152.94049999999999</v>
      </c>
      <c r="AI51">
        <v>0</v>
      </c>
      <c r="AJ51">
        <v>0</v>
      </c>
      <c r="AK51">
        <v>51.394500000000001</v>
      </c>
      <c r="AL51">
        <v>83.664000000000001</v>
      </c>
      <c r="AM51">
        <v>0</v>
      </c>
      <c r="AN51">
        <v>1.07128</v>
      </c>
      <c r="AO51">
        <v>25.577999999999999</v>
      </c>
      <c r="AP51">
        <v>12.169499999999999</v>
      </c>
      <c r="AQ51">
        <v>0</v>
      </c>
      <c r="AR51">
        <v>47.472000000000001</v>
      </c>
      <c r="AS51">
        <v>16.142399999999999</v>
      </c>
      <c r="AT51">
        <v>20.001799999999999</v>
      </c>
      <c r="AU51">
        <v>0</v>
      </c>
      <c r="AV51">
        <v>21.524999999999999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3421.315649000001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76.72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415.6875</v>
      </c>
      <c r="V52">
        <v>13.9</v>
      </c>
      <c r="W52">
        <v>43.097000000000001</v>
      </c>
      <c r="X52">
        <v>147.515625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27.3447</v>
      </c>
      <c r="AE52">
        <v>49.436556000000003</v>
      </c>
      <c r="AF52">
        <v>6.4089999999999998</v>
      </c>
      <c r="AG52">
        <v>38.448</v>
      </c>
      <c r="AH52">
        <v>152.94049999999999</v>
      </c>
      <c r="AI52">
        <v>0</v>
      </c>
      <c r="AJ52">
        <v>0</v>
      </c>
      <c r="AK52">
        <v>51.394500000000001</v>
      </c>
      <c r="AL52">
        <v>83.664000000000001</v>
      </c>
      <c r="AM52">
        <v>0</v>
      </c>
      <c r="AN52">
        <v>1.07128</v>
      </c>
      <c r="AO52">
        <v>25.577999999999999</v>
      </c>
      <c r="AP52">
        <v>12.169499999999999</v>
      </c>
      <c r="AQ52">
        <v>0</v>
      </c>
      <c r="AR52">
        <v>47.472000000000001</v>
      </c>
      <c r="AS52">
        <v>16.142399999999999</v>
      </c>
      <c r="AT52">
        <v>20.001799999999999</v>
      </c>
      <c r="AU52">
        <v>0</v>
      </c>
      <c r="AV52">
        <v>21.524999999999999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3421.315649000001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76.72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415.6875</v>
      </c>
      <c r="V53">
        <v>13.9</v>
      </c>
      <c r="W53">
        <v>43.097000000000001</v>
      </c>
      <c r="X53">
        <v>147.515625</v>
      </c>
      <c r="Y53">
        <v>0</v>
      </c>
      <c r="Z53">
        <v>6.5208000000000004</v>
      </c>
      <c r="AA53">
        <v>0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6.4089999999999998</v>
      </c>
      <c r="AG53">
        <v>38.448</v>
      </c>
      <c r="AH53">
        <v>152.94049999999999</v>
      </c>
      <c r="AI53">
        <v>0</v>
      </c>
      <c r="AJ53">
        <v>0</v>
      </c>
      <c r="AK53">
        <v>51.394500000000001</v>
      </c>
      <c r="AL53">
        <v>83.664000000000001</v>
      </c>
      <c r="AM53">
        <v>0</v>
      </c>
      <c r="AN53">
        <v>1.07128</v>
      </c>
      <c r="AO53">
        <v>25.577999999999999</v>
      </c>
      <c r="AP53">
        <v>12.169499999999999</v>
      </c>
      <c r="AQ53">
        <v>0</v>
      </c>
      <c r="AR53">
        <v>24.288</v>
      </c>
      <c r="AS53">
        <v>16.142399999999999</v>
      </c>
      <c r="AT53">
        <v>20.001799999999999</v>
      </c>
      <c r="AU53">
        <v>0</v>
      </c>
      <c r="AV53">
        <v>21.524999999999999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3398.1316490000008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76.72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415.6875</v>
      </c>
      <c r="V54">
        <v>13.9</v>
      </c>
      <c r="W54">
        <v>43.097000000000001</v>
      </c>
      <c r="X54">
        <v>147.515625</v>
      </c>
      <c r="Y54">
        <v>0</v>
      </c>
      <c r="Z54">
        <v>6.5208000000000004</v>
      </c>
      <c r="AA54">
        <v>0</v>
      </c>
      <c r="AB54">
        <v>39.510120000000001</v>
      </c>
      <c r="AC54">
        <v>19.228339999999999</v>
      </c>
      <c r="AD54">
        <v>27.3447</v>
      </c>
      <c r="AE54">
        <v>49.436556000000003</v>
      </c>
      <c r="AF54">
        <v>6.4089999999999998</v>
      </c>
      <c r="AG54">
        <v>38.448</v>
      </c>
      <c r="AH54">
        <v>152.94049999999999</v>
      </c>
      <c r="AI54">
        <v>0</v>
      </c>
      <c r="AJ54">
        <v>0</v>
      </c>
      <c r="AK54">
        <v>51.394500000000001</v>
      </c>
      <c r="AL54">
        <v>83.664000000000001</v>
      </c>
      <c r="AM54">
        <v>0</v>
      </c>
      <c r="AN54">
        <v>1.07128</v>
      </c>
      <c r="AO54">
        <v>25.577999999999999</v>
      </c>
      <c r="AP54">
        <v>12.169499999999999</v>
      </c>
      <c r="AQ54">
        <v>0</v>
      </c>
      <c r="AR54">
        <v>24.288</v>
      </c>
      <c r="AS54">
        <v>16.142399999999999</v>
      </c>
      <c r="AT54">
        <v>20.001799999999999</v>
      </c>
      <c r="AU54">
        <v>0</v>
      </c>
      <c r="AV54">
        <v>21.524999999999999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3398.0043090000008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76.72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415.6875</v>
      </c>
      <c r="V55">
        <v>13.9</v>
      </c>
      <c r="W55">
        <v>43.097000000000001</v>
      </c>
      <c r="X55">
        <v>147.515625</v>
      </c>
      <c r="Y55">
        <v>0</v>
      </c>
      <c r="Z55">
        <v>6.5208000000000004</v>
      </c>
      <c r="AA55">
        <v>0</v>
      </c>
      <c r="AB55">
        <v>39.510120000000001</v>
      </c>
      <c r="AC55">
        <v>9.6778399999999998</v>
      </c>
      <c r="AD55">
        <v>27.3447</v>
      </c>
      <c r="AE55">
        <v>49.436556000000003</v>
      </c>
      <c r="AF55">
        <v>6.4089999999999998</v>
      </c>
      <c r="AG55">
        <v>38.448</v>
      </c>
      <c r="AH55">
        <v>152.94049999999999</v>
      </c>
      <c r="AI55">
        <v>0</v>
      </c>
      <c r="AJ55">
        <v>0</v>
      </c>
      <c r="AK55">
        <v>51.394500000000001</v>
      </c>
      <c r="AL55">
        <v>83.664000000000001</v>
      </c>
      <c r="AM55">
        <v>0</v>
      </c>
      <c r="AN55">
        <v>1.07128</v>
      </c>
      <c r="AO55">
        <v>25.577999999999999</v>
      </c>
      <c r="AP55">
        <v>12.169499999999999</v>
      </c>
      <c r="AQ55">
        <v>0</v>
      </c>
      <c r="AR55">
        <v>24.288</v>
      </c>
      <c r="AS55">
        <v>16.142399999999999</v>
      </c>
      <c r="AT55">
        <v>20.001799999999999</v>
      </c>
      <c r="AU55">
        <v>0</v>
      </c>
      <c r="AV55">
        <v>21.524999999999999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3388.4538090000005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76.72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415.6875</v>
      </c>
      <c r="V56">
        <v>13.9</v>
      </c>
      <c r="W56">
        <v>43.097000000000001</v>
      </c>
      <c r="X56">
        <v>147.515625</v>
      </c>
      <c r="Y56">
        <v>0</v>
      </c>
      <c r="Z56">
        <v>6.5208000000000004</v>
      </c>
      <c r="AA56">
        <v>0</v>
      </c>
      <c r="AB56">
        <v>39.510120000000001</v>
      </c>
      <c r="AC56">
        <v>9.6778399999999998</v>
      </c>
      <c r="AD56">
        <v>27.3447</v>
      </c>
      <c r="AE56">
        <v>49.436556000000003</v>
      </c>
      <c r="AF56">
        <v>6.4089999999999998</v>
      </c>
      <c r="AG56">
        <v>38.448</v>
      </c>
      <c r="AH56">
        <v>152.94049999999999</v>
      </c>
      <c r="AI56">
        <v>0</v>
      </c>
      <c r="AJ56">
        <v>0</v>
      </c>
      <c r="AK56">
        <v>51.394500000000001</v>
      </c>
      <c r="AL56">
        <v>83.664000000000001</v>
      </c>
      <c r="AM56">
        <v>0</v>
      </c>
      <c r="AN56">
        <v>1.07128</v>
      </c>
      <c r="AO56">
        <v>25.577999999999999</v>
      </c>
      <c r="AP56">
        <v>12.169499999999999</v>
      </c>
      <c r="AQ56">
        <v>0</v>
      </c>
      <c r="AR56">
        <v>24.288</v>
      </c>
      <c r="AS56">
        <v>16.142399999999999</v>
      </c>
      <c r="AT56">
        <v>20.001799999999999</v>
      </c>
      <c r="AU56">
        <v>0</v>
      </c>
      <c r="AV56">
        <v>21.524999999999999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3388.4538090000005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76.72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414</v>
      </c>
      <c r="V57">
        <v>13.9</v>
      </c>
      <c r="W57">
        <v>43.097000000000001</v>
      </c>
      <c r="X57">
        <v>147.515625</v>
      </c>
      <c r="Y57">
        <v>0</v>
      </c>
      <c r="Z57">
        <v>6.5208000000000004</v>
      </c>
      <c r="AA57">
        <v>0</v>
      </c>
      <c r="AB57">
        <v>21.327999999999999</v>
      </c>
      <c r="AC57">
        <v>9.6778399999999998</v>
      </c>
      <c r="AD57">
        <v>27.3447</v>
      </c>
      <c r="AE57">
        <v>49.436556000000003</v>
      </c>
      <c r="AF57">
        <v>6.4089999999999998</v>
      </c>
      <c r="AG57">
        <v>38.448</v>
      </c>
      <c r="AH57">
        <v>152.94049999999999</v>
      </c>
      <c r="AI57">
        <v>0</v>
      </c>
      <c r="AJ57">
        <v>0</v>
      </c>
      <c r="AK57">
        <v>51.394500000000001</v>
      </c>
      <c r="AL57">
        <v>83.664000000000001</v>
      </c>
      <c r="AM57">
        <v>0</v>
      </c>
      <c r="AN57">
        <v>1.07128</v>
      </c>
      <c r="AO57">
        <v>25.577999999999999</v>
      </c>
      <c r="AP57">
        <v>12.169499999999999</v>
      </c>
      <c r="AQ57">
        <v>0</v>
      </c>
      <c r="AR57">
        <v>24.288</v>
      </c>
      <c r="AS57">
        <v>16.142399999999999</v>
      </c>
      <c r="AT57">
        <v>20.001799999999999</v>
      </c>
      <c r="AU57">
        <v>0</v>
      </c>
      <c r="AV57">
        <v>21.524999999999999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3368.5841890000006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76.72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414</v>
      </c>
      <c r="V58">
        <v>13.9</v>
      </c>
      <c r="W58">
        <v>43.097000000000001</v>
      </c>
      <c r="X58">
        <v>147.515625</v>
      </c>
      <c r="Y58">
        <v>0</v>
      </c>
      <c r="Z58">
        <v>6.5208000000000004</v>
      </c>
      <c r="AA58">
        <v>0</v>
      </c>
      <c r="AB58">
        <v>21.327999999999999</v>
      </c>
      <c r="AC58">
        <v>9.6778399999999998</v>
      </c>
      <c r="AD58">
        <v>27.3447</v>
      </c>
      <c r="AE58">
        <v>49.436556000000003</v>
      </c>
      <c r="AF58">
        <v>6.4089999999999998</v>
      </c>
      <c r="AG58">
        <v>38.448</v>
      </c>
      <c r="AH58">
        <v>152.94049999999999</v>
      </c>
      <c r="AI58">
        <v>0</v>
      </c>
      <c r="AJ58">
        <v>0</v>
      </c>
      <c r="AK58">
        <v>51.394500000000001</v>
      </c>
      <c r="AL58">
        <v>83.664000000000001</v>
      </c>
      <c r="AM58">
        <v>0</v>
      </c>
      <c r="AN58">
        <v>1.07128</v>
      </c>
      <c r="AO58">
        <v>25.577999999999999</v>
      </c>
      <c r="AP58">
        <v>12.169499999999999</v>
      </c>
      <c r="AQ58">
        <v>0</v>
      </c>
      <c r="AR58">
        <v>24.288</v>
      </c>
      <c r="AS58">
        <v>16.142399999999999</v>
      </c>
      <c r="AT58">
        <v>20.001799999999999</v>
      </c>
      <c r="AU58">
        <v>0</v>
      </c>
      <c r="AV58">
        <v>21.524999999999999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3368.5841890000006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76.72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414</v>
      </c>
      <c r="V59">
        <v>13.9</v>
      </c>
      <c r="W59">
        <v>43.097000000000001</v>
      </c>
      <c r="X59">
        <v>147.515625</v>
      </c>
      <c r="Y59">
        <v>0</v>
      </c>
      <c r="Z59">
        <v>6.5208000000000004</v>
      </c>
      <c r="AA59">
        <v>0</v>
      </c>
      <c r="AB59">
        <v>21.327999999999999</v>
      </c>
      <c r="AC59">
        <v>9.6778399999999998</v>
      </c>
      <c r="AD59">
        <v>27.3447</v>
      </c>
      <c r="AE59">
        <v>49.436556000000003</v>
      </c>
      <c r="AF59">
        <v>6.4089999999999998</v>
      </c>
      <c r="AG59">
        <v>38.448</v>
      </c>
      <c r="AH59">
        <v>152.94049999999999</v>
      </c>
      <c r="AI59">
        <v>0</v>
      </c>
      <c r="AJ59">
        <v>0</v>
      </c>
      <c r="AK59">
        <v>51.394500000000001</v>
      </c>
      <c r="AL59">
        <v>83.664000000000001</v>
      </c>
      <c r="AM59">
        <v>0</v>
      </c>
      <c r="AN59">
        <v>1.07128</v>
      </c>
      <c r="AO59">
        <v>25.577999999999999</v>
      </c>
      <c r="AP59">
        <v>12.169499999999999</v>
      </c>
      <c r="AQ59">
        <v>0</v>
      </c>
      <c r="AR59">
        <v>24.288</v>
      </c>
      <c r="AS59">
        <v>16.142399999999999</v>
      </c>
      <c r="AT59">
        <v>20.001799999999999</v>
      </c>
      <c r="AU59">
        <v>0</v>
      </c>
      <c r="AV59">
        <v>21.524999999999999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3368.5841890000006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76.72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414</v>
      </c>
      <c r="V60">
        <v>13.9</v>
      </c>
      <c r="W60">
        <v>43.097000000000001</v>
      </c>
      <c r="X60">
        <v>147.515625</v>
      </c>
      <c r="Y60">
        <v>0</v>
      </c>
      <c r="Z60">
        <v>6.5208000000000004</v>
      </c>
      <c r="AA60">
        <v>0</v>
      </c>
      <c r="AB60">
        <v>21.327999999999999</v>
      </c>
      <c r="AC60">
        <v>9.6778399999999998</v>
      </c>
      <c r="AD60">
        <v>27.3447</v>
      </c>
      <c r="AE60">
        <v>49.436556000000003</v>
      </c>
      <c r="AF60">
        <v>6.4089999999999998</v>
      </c>
      <c r="AG60">
        <v>38.448</v>
      </c>
      <c r="AH60">
        <v>152.94049999999999</v>
      </c>
      <c r="AI60">
        <v>0</v>
      </c>
      <c r="AJ60">
        <v>0</v>
      </c>
      <c r="AK60">
        <v>51.394500000000001</v>
      </c>
      <c r="AL60">
        <v>83.664000000000001</v>
      </c>
      <c r="AM60">
        <v>0</v>
      </c>
      <c r="AN60">
        <v>1.07128</v>
      </c>
      <c r="AO60">
        <v>25.577999999999999</v>
      </c>
      <c r="AP60">
        <v>12.169499999999999</v>
      </c>
      <c r="AQ60">
        <v>0</v>
      </c>
      <c r="AR60">
        <v>24.288</v>
      </c>
      <c r="AS60">
        <v>16.142399999999999</v>
      </c>
      <c r="AT60">
        <v>20.001799999999999</v>
      </c>
      <c r="AU60">
        <v>0</v>
      </c>
      <c r="AV60">
        <v>21.524999999999999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3368.5841890000006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62.445</v>
      </c>
      <c r="H61">
        <v>0</v>
      </c>
      <c r="I61">
        <v>0</v>
      </c>
      <c r="J61">
        <v>76.72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414</v>
      </c>
      <c r="V61">
        <v>13.9</v>
      </c>
      <c r="W61">
        <v>42.49</v>
      </c>
      <c r="X61">
        <v>147.515625</v>
      </c>
      <c r="Y61">
        <v>0</v>
      </c>
      <c r="Z61">
        <v>6.5208000000000004</v>
      </c>
      <c r="AA61">
        <v>0</v>
      </c>
      <c r="AB61">
        <v>21.327999999999999</v>
      </c>
      <c r="AC61">
        <v>9.6778399999999998</v>
      </c>
      <c r="AD61">
        <v>27.3447</v>
      </c>
      <c r="AE61">
        <v>49.436556000000003</v>
      </c>
      <c r="AF61">
        <v>6.4089999999999998</v>
      </c>
      <c r="AG61">
        <v>38.448</v>
      </c>
      <c r="AH61">
        <v>152.94049999999999</v>
      </c>
      <c r="AI61">
        <v>0</v>
      </c>
      <c r="AJ61">
        <v>0</v>
      </c>
      <c r="AK61">
        <v>51.394500000000001</v>
      </c>
      <c r="AL61">
        <v>83.664000000000001</v>
      </c>
      <c r="AM61">
        <v>0</v>
      </c>
      <c r="AN61">
        <v>1.07128</v>
      </c>
      <c r="AO61">
        <v>25.577999999999999</v>
      </c>
      <c r="AP61">
        <v>12.169499999999999</v>
      </c>
      <c r="AQ61">
        <v>0</v>
      </c>
      <c r="AR61">
        <v>47.472000000000001</v>
      </c>
      <c r="AS61">
        <v>32.822879999999998</v>
      </c>
      <c r="AT61">
        <v>20.001799999999999</v>
      </c>
      <c r="AU61">
        <v>0</v>
      </c>
      <c r="AV61">
        <v>21.524999999999999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3407.2986690000002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62.445</v>
      </c>
      <c r="H62">
        <v>0</v>
      </c>
      <c r="I62">
        <v>0</v>
      </c>
      <c r="J62">
        <v>76.72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414</v>
      </c>
      <c r="V62">
        <v>13.9</v>
      </c>
      <c r="W62">
        <v>42.49</v>
      </c>
      <c r="X62">
        <v>147.515625</v>
      </c>
      <c r="Y62">
        <v>0</v>
      </c>
      <c r="Z62">
        <v>6.5208000000000004</v>
      </c>
      <c r="AA62">
        <v>0</v>
      </c>
      <c r="AB62">
        <v>21.327999999999999</v>
      </c>
      <c r="AC62">
        <v>9.6778399999999998</v>
      </c>
      <c r="AD62">
        <v>27.3447</v>
      </c>
      <c r="AE62">
        <v>49.436556000000003</v>
      </c>
      <c r="AF62">
        <v>6.4089999999999998</v>
      </c>
      <c r="AG62">
        <v>38.448</v>
      </c>
      <c r="AH62">
        <v>152.94049999999999</v>
      </c>
      <c r="AI62">
        <v>0</v>
      </c>
      <c r="AJ62">
        <v>0</v>
      </c>
      <c r="AK62">
        <v>51.394500000000001</v>
      </c>
      <c r="AL62">
        <v>83.664000000000001</v>
      </c>
      <c r="AM62">
        <v>0</v>
      </c>
      <c r="AN62">
        <v>1.07128</v>
      </c>
      <c r="AO62">
        <v>25.577999999999999</v>
      </c>
      <c r="AP62">
        <v>12.169499999999999</v>
      </c>
      <c r="AQ62">
        <v>0</v>
      </c>
      <c r="AR62">
        <v>47.472000000000001</v>
      </c>
      <c r="AS62">
        <v>32.822879999999998</v>
      </c>
      <c r="AT62">
        <v>20.001799999999999</v>
      </c>
      <c r="AU62">
        <v>0</v>
      </c>
      <c r="AV62">
        <v>21.524999999999999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3407.2986690000002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62.445</v>
      </c>
      <c r="H63">
        <v>0</v>
      </c>
      <c r="I63">
        <v>0</v>
      </c>
      <c r="J63">
        <v>76.72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414</v>
      </c>
      <c r="V63">
        <v>13.9</v>
      </c>
      <c r="W63">
        <v>42.49</v>
      </c>
      <c r="X63">
        <v>147.515625</v>
      </c>
      <c r="Y63">
        <v>0</v>
      </c>
      <c r="Z63">
        <v>6.5208000000000004</v>
      </c>
      <c r="AA63">
        <v>0</v>
      </c>
      <c r="AB63">
        <v>21.327999999999999</v>
      </c>
      <c r="AC63">
        <v>19.35568</v>
      </c>
      <c r="AD63">
        <v>27.3447</v>
      </c>
      <c r="AE63">
        <v>49.436556000000003</v>
      </c>
      <c r="AF63">
        <v>6.4089999999999998</v>
      </c>
      <c r="AG63">
        <v>38.448</v>
      </c>
      <c r="AH63">
        <v>152.94049999999999</v>
      </c>
      <c r="AI63">
        <v>0</v>
      </c>
      <c r="AJ63">
        <v>0</v>
      </c>
      <c r="AK63">
        <v>51.394500000000001</v>
      </c>
      <c r="AL63">
        <v>83.664000000000001</v>
      </c>
      <c r="AM63">
        <v>0</v>
      </c>
      <c r="AN63">
        <v>1.07128</v>
      </c>
      <c r="AO63">
        <v>25.577999999999999</v>
      </c>
      <c r="AP63">
        <v>12.169499999999999</v>
      </c>
      <c r="AQ63">
        <v>0</v>
      </c>
      <c r="AR63">
        <v>24.288</v>
      </c>
      <c r="AS63">
        <v>32.822879999999998</v>
      </c>
      <c r="AT63">
        <v>20.001799999999999</v>
      </c>
      <c r="AU63">
        <v>0</v>
      </c>
      <c r="AV63">
        <v>21.524999999999999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3393.7925090000003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62.445</v>
      </c>
      <c r="H64">
        <v>0</v>
      </c>
      <c r="I64">
        <v>0</v>
      </c>
      <c r="J64">
        <v>76.72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414</v>
      </c>
      <c r="V64">
        <v>13.9</v>
      </c>
      <c r="W64">
        <v>42.49</v>
      </c>
      <c r="X64">
        <v>147.515625</v>
      </c>
      <c r="Y64">
        <v>0</v>
      </c>
      <c r="Z64">
        <v>6.5208000000000004</v>
      </c>
      <c r="AA64">
        <v>0</v>
      </c>
      <c r="AB64">
        <v>31.992000000000001</v>
      </c>
      <c r="AC64">
        <v>19.35568</v>
      </c>
      <c r="AD64">
        <v>27.3447</v>
      </c>
      <c r="AE64">
        <v>49.436556000000003</v>
      </c>
      <c r="AF64">
        <v>6.4089999999999998</v>
      </c>
      <c r="AG64">
        <v>38.448</v>
      </c>
      <c r="AH64">
        <v>152.94049999999999</v>
      </c>
      <c r="AI64">
        <v>0</v>
      </c>
      <c r="AJ64">
        <v>0</v>
      </c>
      <c r="AK64">
        <v>51.394500000000001</v>
      </c>
      <c r="AL64">
        <v>83.664000000000001</v>
      </c>
      <c r="AM64">
        <v>0</v>
      </c>
      <c r="AN64">
        <v>1.07128</v>
      </c>
      <c r="AO64">
        <v>25.577999999999999</v>
      </c>
      <c r="AP64">
        <v>12.169499999999999</v>
      </c>
      <c r="AQ64">
        <v>0</v>
      </c>
      <c r="AR64">
        <v>24.288</v>
      </c>
      <c r="AS64">
        <v>32.822879999999998</v>
      </c>
      <c r="AT64">
        <v>20.001799999999999</v>
      </c>
      <c r="AU64">
        <v>0</v>
      </c>
      <c r="AV64">
        <v>21.524999999999999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3404.4565090000006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76.72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414</v>
      </c>
      <c r="V65">
        <v>14.039</v>
      </c>
      <c r="W65">
        <v>42.49</v>
      </c>
      <c r="X65">
        <v>147.515625</v>
      </c>
      <c r="Y65">
        <v>0</v>
      </c>
      <c r="Z65">
        <v>6.5208000000000004</v>
      </c>
      <c r="AA65">
        <v>0</v>
      </c>
      <c r="AB65">
        <v>31.992000000000001</v>
      </c>
      <c r="AC65">
        <v>19.35568</v>
      </c>
      <c r="AD65">
        <v>27.3447</v>
      </c>
      <c r="AE65">
        <v>49.436556000000003</v>
      </c>
      <c r="AF65">
        <v>6.4089999999999998</v>
      </c>
      <c r="AG65">
        <v>38.448</v>
      </c>
      <c r="AH65">
        <v>152.94049999999999</v>
      </c>
      <c r="AI65">
        <v>0</v>
      </c>
      <c r="AJ65">
        <v>0</v>
      </c>
      <c r="AK65">
        <v>51.394500000000001</v>
      </c>
      <c r="AL65">
        <v>83.664000000000001</v>
      </c>
      <c r="AM65">
        <v>0</v>
      </c>
      <c r="AN65">
        <v>1.07128</v>
      </c>
      <c r="AO65">
        <v>25.577999999999999</v>
      </c>
      <c r="AP65">
        <v>12.169499999999999</v>
      </c>
      <c r="AQ65">
        <v>0</v>
      </c>
      <c r="AR65">
        <v>24.288</v>
      </c>
      <c r="AS65">
        <v>16.142399999999999</v>
      </c>
      <c r="AT65">
        <v>20.001799999999999</v>
      </c>
      <c r="AU65">
        <v>0</v>
      </c>
      <c r="AV65">
        <v>21.524999999999999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3387.372029000001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76.72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414</v>
      </c>
      <c r="V66">
        <v>14.039</v>
      </c>
      <c r="W66">
        <v>42.49</v>
      </c>
      <c r="X66">
        <v>147.515625</v>
      </c>
      <c r="Y66">
        <v>0</v>
      </c>
      <c r="Z66">
        <v>6.5208000000000004</v>
      </c>
      <c r="AA66">
        <v>0</v>
      </c>
      <c r="AB66">
        <v>31.992000000000001</v>
      </c>
      <c r="AC66">
        <v>19.35568</v>
      </c>
      <c r="AD66">
        <v>27.3447</v>
      </c>
      <c r="AE66">
        <v>49.436556000000003</v>
      </c>
      <c r="AF66">
        <v>6.4089999999999998</v>
      </c>
      <c r="AG66">
        <v>38.448</v>
      </c>
      <c r="AH66">
        <v>152.94049999999999</v>
      </c>
      <c r="AI66">
        <v>0</v>
      </c>
      <c r="AJ66">
        <v>0</v>
      </c>
      <c r="AK66">
        <v>51.394500000000001</v>
      </c>
      <c r="AL66">
        <v>83.664000000000001</v>
      </c>
      <c r="AM66">
        <v>0</v>
      </c>
      <c r="AN66">
        <v>1.07128</v>
      </c>
      <c r="AO66">
        <v>25.577999999999999</v>
      </c>
      <c r="AP66">
        <v>12.169499999999999</v>
      </c>
      <c r="AQ66">
        <v>0</v>
      </c>
      <c r="AR66">
        <v>24.288</v>
      </c>
      <c r="AS66">
        <v>16.142399999999999</v>
      </c>
      <c r="AT66">
        <v>20.001799999999999</v>
      </c>
      <c r="AU66">
        <v>0</v>
      </c>
      <c r="AV66">
        <v>21.524999999999999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3387.372029000001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76.72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18.843</v>
      </c>
      <c r="R67">
        <v>42.392195999999998</v>
      </c>
      <c r="S67">
        <v>26.390910000000002</v>
      </c>
      <c r="T67">
        <v>0</v>
      </c>
      <c r="U67">
        <v>414</v>
      </c>
      <c r="V67">
        <v>14.039</v>
      </c>
      <c r="W67">
        <v>42.49</v>
      </c>
      <c r="X67">
        <v>147.515625</v>
      </c>
      <c r="Y67">
        <v>0</v>
      </c>
      <c r="Z67">
        <v>6.5208000000000004</v>
      </c>
      <c r="AA67">
        <v>0</v>
      </c>
      <c r="AB67">
        <v>31.992000000000001</v>
      </c>
      <c r="AC67">
        <v>19.35568</v>
      </c>
      <c r="AD67">
        <v>27.3447</v>
      </c>
      <c r="AE67">
        <v>49.436556000000003</v>
      </c>
      <c r="AF67">
        <v>6.4089999999999998</v>
      </c>
      <c r="AG67">
        <v>38.448</v>
      </c>
      <c r="AH67">
        <v>152.94049999999999</v>
      </c>
      <c r="AI67">
        <v>0</v>
      </c>
      <c r="AJ67">
        <v>0</v>
      </c>
      <c r="AK67">
        <v>51.394500000000001</v>
      </c>
      <c r="AL67">
        <v>83.664000000000001</v>
      </c>
      <c r="AM67">
        <v>0</v>
      </c>
      <c r="AN67">
        <v>1.07128</v>
      </c>
      <c r="AO67">
        <v>25.577999999999999</v>
      </c>
      <c r="AP67">
        <v>12.169499999999999</v>
      </c>
      <c r="AQ67">
        <v>0</v>
      </c>
      <c r="AR67">
        <v>24.288</v>
      </c>
      <c r="AS67">
        <v>16.142399999999999</v>
      </c>
      <c r="AT67">
        <v>20.001799999999999</v>
      </c>
      <c r="AU67">
        <v>0</v>
      </c>
      <c r="AV67">
        <v>21.524999999999999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3386.2300290000012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76.72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18.843</v>
      </c>
      <c r="R68">
        <v>42.392195999999998</v>
      </c>
      <c r="S68">
        <v>26.390910000000002</v>
      </c>
      <c r="T68">
        <v>0</v>
      </c>
      <c r="U68">
        <v>414</v>
      </c>
      <c r="V68">
        <v>14.039</v>
      </c>
      <c r="W68">
        <v>42.49</v>
      </c>
      <c r="X68">
        <v>147.515625</v>
      </c>
      <c r="Y68">
        <v>0</v>
      </c>
      <c r="Z68">
        <v>6.5208000000000004</v>
      </c>
      <c r="AA68">
        <v>0</v>
      </c>
      <c r="AB68">
        <v>31.992000000000001</v>
      </c>
      <c r="AC68">
        <v>19.35568</v>
      </c>
      <c r="AD68">
        <v>27.3447</v>
      </c>
      <c r="AE68">
        <v>49.436556000000003</v>
      </c>
      <c r="AF68">
        <v>6.4089999999999998</v>
      </c>
      <c r="AG68">
        <v>38.448</v>
      </c>
      <c r="AH68">
        <v>152.94049999999999</v>
      </c>
      <c r="AI68">
        <v>0</v>
      </c>
      <c r="AJ68">
        <v>0</v>
      </c>
      <c r="AK68">
        <v>51.394500000000001</v>
      </c>
      <c r="AL68">
        <v>83.664000000000001</v>
      </c>
      <c r="AM68">
        <v>0</v>
      </c>
      <c r="AN68">
        <v>1.07128</v>
      </c>
      <c r="AO68">
        <v>25.577999999999999</v>
      </c>
      <c r="AP68">
        <v>12.169499999999999</v>
      </c>
      <c r="AQ68">
        <v>0</v>
      </c>
      <c r="AR68">
        <v>24.288</v>
      </c>
      <c r="AS68">
        <v>16.142399999999999</v>
      </c>
      <c r="AT68">
        <v>20.001799999999999</v>
      </c>
      <c r="AU68">
        <v>0</v>
      </c>
      <c r="AV68">
        <v>21.524999999999999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3386.2300290000012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76.72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18.843</v>
      </c>
      <c r="R69">
        <v>42.392195999999998</v>
      </c>
      <c r="S69">
        <v>26.390910000000002</v>
      </c>
      <c r="T69">
        <v>0</v>
      </c>
      <c r="U69">
        <v>414</v>
      </c>
      <c r="V69">
        <v>14.039</v>
      </c>
      <c r="W69">
        <v>42.49</v>
      </c>
      <c r="X69">
        <v>147.515625</v>
      </c>
      <c r="Y69">
        <v>0</v>
      </c>
      <c r="Z69">
        <v>6.5208000000000004</v>
      </c>
      <c r="AA69">
        <v>13.983000000000001</v>
      </c>
      <c r="AB69">
        <v>31.992000000000001</v>
      </c>
      <c r="AC69">
        <v>19.35568</v>
      </c>
      <c r="AD69">
        <v>27.3447</v>
      </c>
      <c r="AE69">
        <v>49.436556000000003</v>
      </c>
      <c r="AF69">
        <v>6.4089999999999998</v>
      </c>
      <c r="AG69">
        <v>38.448</v>
      </c>
      <c r="AH69">
        <v>152.94049999999999</v>
      </c>
      <c r="AI69">
        <v>0</v>
      </c>
      <c r="AJ69">
        <v>0</v>
      </c>
      <c r="AK69">
        <v>51.394500000000001</v>
      </c>
      <c r="AL69">
        <v>83.664000000000001</v>
      </c>
      <c r="AM69">
        <v>0</v>
      </c>
      <c r="AN69">
        <v>1.07128</v>
      </c>
      <c r="AO69">
        <v>25.577999999999999</v>
      </c>
      <c r="AP69">
        <v>12.169499999999999</v>
      </c>
      <c r="AQ69">
        <v>0</v>
      </c>
      <c r="AR69">
        <v>47.472000000000001</v>
      </c>
      <c r="AS69">
        <v>16.142399999999999</v>
      </c>
      <c r="AT69">
        <v>20.001799999999999</v>
      </c>
      <c r="AU69">
        <v>0</v>
      </c>
      <c r="AV69">
        <v>19.95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3421.8220290000013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76.72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18.843</v>
      </c>
      <c r="R70">
        <v>42.392195999999998</v>
      </c>
      <c r="S70">
        <v>26.390910000000002</v>
      </c>
      <c r="T70">
        <v>0</v>
      </c>
      <c r="U70">
        <v>414</v>
      </c>
      <c r="V70">
        <v>14.039</v>
      </c>
      <c r="W70">
        <v>42.49</v>
      </c>
      <c r="X70">
        <v>147.515625</v>
      </c>
      <c r="Y70">
        <v>0</v>
      </c>
      <c r="Z70">
        <v>6.5208000000000004</v>
      </c>
      <c r="AA70">
        <v>28.045000000000002</v>
      </c>
      <c r="AB70">
        <v>31.992000000000001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38.448</v>
      </c>
      <c r="AH70">
        <v>152.94049999999999</v>
      </c>
      <c r="AI70">
        <v>0</v>
      </c>
      <c r="AJ70">
        <v>0</v>
      </c>
      <c r="AK70">
        <v>51.394500000000001</v>
      </c>
      <c r="AL70">
        <v>83.664000000000001</v>
      </c>
      <c r="AM70">
        <v>0</v>
      </c>
      <c r="AN70">
        <v>1.07128</v>
      </c>
      <c r="AO70">
        <v>25.577999999999999</v>
      </c>
      <c r="AP70">
        <v>12.169499999999999</v>
      </c>
      <c r="AQ70">
        <v>15.12</v>
      </c>
      <c r="AR70">
        <v>47.472000000000001</v>
      </c>
      <c r="AS70">
        <v>16.142399999999999</v>
      </c>
      <c r="AT70">
        <v>20.001799999999999</v>
      </c>
      <c r="AU70">
        <v>0</v>
      </c>
      <c r="AV70">
        <v>19.95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3451.0040290000011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61.902000000000001</v>
      </c>
      <c r="H71">
        <v>0</v>
      </c>
      <c r="I71">
        <v>0</v>
      </c>
      <c r="J71">
        <v>76.72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18.843</v>
      </c>
      <c r="R71">
        <v>42.392195999999998</v>
      </c>
      <c r="S71">
        <v>26.390910000000002</v>
      </c>
      <c r="T71">
        <v>0</v>
      </c>
      <c r="U71">
        <v>414</v>
      </c>
      <c r="V71">
        <v>14.039</v>
      </c>
      <c r="W71">
        <v>42.49</v>
      </c>
      <c r="X71">
        <v>147.515625</v>
      </c>
      <c r="Y71">
        <v>0</v>
      </c>
      <c r="Z71">
        <v>6.5208000000000004</v>
      </c>
      <c r="AA71">
        <v>28.045000000000002</v>
      </c>
      <c r="AB71">
        <v>31.992000000000001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38.448</v>
      </c>
      <c r="AH71">
        <v>152.94049999999999</v>
      </c>
      <c r="AI71">
        <v>0</v>
      </c>
      <c r="AJ71">
        <v>0</v>
      </c>
      <c r="AK71">
        <v>51.394500000000001</v>
      </c>
      <c r="AL71">
        <v>83.664000000000001</v>
      </c>
      <c r="AM71">
        <v>0</v>
      </c>
      <c r="AN71">
        <v>1.07128</v>
      </c>
      <c r="AO71">
        <v>25.577999999999999</v>
      </c>
      <c r="AP71">
        <v>12.169499999999999</v>
      </c>
      <c r="AQ71">
        <v>31.5</v>
      </c>
      <c r="AR71">
        <v>24.288</v>
      </c>
      <c r="AS71">
        <v>20.178000000000001</v>
      </c>
      <c r="AT71">
        <v>20.001799999999999</v>
      </c>
      <c r="AU71">
        <v>0</v>
      </c>
      <c r="AV71">
        <v>19.95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3448.2356290000007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61.902000000000001</v>
      </c>
      <c r="H72">
        <v>0</v>
      </c>
      <c r="I72">
        <v>0</v>
      </c>
      <c r="J72">
        <v>76.72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18.843</v>
      </c>
      <c r="R72">
        <v>42.392195999999998</v>
      </c>
      <c r="S72">
        <v>26.390910000000002</v>
      </c>
      <c r="T72">
        <v>0</v>
      </c>
      <c r="U72">
        <v>414</v>
      </c>
      <c r="V72">
        <v>14.039</v>
      </c>
      <c r="W72">
        <v>42.49</v>
      </c>
      <c r="X72">
        <v>147.515625</v>
      </c>
      <c r="Y72">
        <v>0</v>
      </c>
      <c r="Z72">
        <v>6.5208000000000004</v>
      </c>
      <c r="AA72">
        <v>28.045000000000002</v>
      </c>
      <c r="AB72">
        <v>31.992000000000001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38.448</v>
      </c>
      <c r="AH72">
        <v>152.94049999999999</v>
      </c>
      <c r="AI72">
        <v>0</v>
      </c>
      <c r="AJ72">
        <v>0</v>
      </c>
      <c r="AK72">
        <v>51.394500000000001</v>
      </c>
      <c r="AL72">
        <v>83.664000000000001</v>
      </c>
      <c r="AM72">
        <v>0</v>
      </c>
      <c r="AN72">
        <v>1.07128</v>
      </c>
      <c r="AO72">
        <v>25.577999999999999</v>
      </c>
      <c r="AP72">
        <v>12.169499999999999</v>
      </c>
      <c r="AQ72">
        <v>31.5</v>
      </c>
      <c r="AR72">
        <v>24.288</v>
      </c>
      <c r="AS72">
        <v>20.178000000000001</v>
      </c>
      <c r="AT72">
        <v>20.001799999999999</v>
      </c>
      <c r="AU72">
        <v>0</v>
      </c>
      <c r="AV72">
        <v>19.95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3448.2356290000007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61.902000000000001</v>
      </c>
      <c r="H73">
        <v>0</v>
      </c>
      <c r="I73">
        <v>0</v>
      </c>
      <c r="J73">
        <v>76.72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18.843</v>
      </c>
      <c r="R73">
        <v>42.392195999999998</v>
      </c>
      <c r="S73">
        <v>26.390910000000002</v>
      </c>
      <c r="T73">
        <v>0</v>
      </c>
      <c r="U73">
        <v>414</v>
      </c>
      <c r="V73">
        <v>14.039</v>
      </c>
      <c r="W73">
        <v>42.49</v>
      </c>
      <c r="X73">
        <v>147.515625</v>
      </c>
      <c r="Y73">
        <v>0</v>
      </c>
      <c r="Z73">
        <v>0</v>
      </c>
      <c r="AA73">
        <v>28.045000000000002</v>
      </c>
      <c r="AB73">
        <v>31.992000000000001</v>
      </c>
      <c r="AC73">
        <v>19.35568</v>
      </c>
      <c r="AD73">
        <v>27.3447</v>
      </c>
      <c r="AE73">
        <v>49.436556000000003</v>
      </c>
      <c r="AF73">
        <v>6.4089999999999998</v>
      </c>
      <c r="AG73">
        <v>38.448</v>
      </c>
      <c r="AH73">
        <v>152.94049999999999</v>
      </c>
      <c r="AI73">
        <v>0</v>
      </c>
      <c r="AJ73">
        <v>0</v>
      </c>
      <c r="AK73">
        <v>51.394500000000001</v>
      </c>
      <c r="AL73">
        <v>83.664000000000001</v>
      </c>
      <c r="AM73">
        <v>0</v>
      </c>
      <c r="AN73">
        <v>1.07128</v>
      </c>
      <c r="AO73">
        <v>25.577999999999999</v>
      </c>
      <c r="AP73">
        <v>12.169499999999999</v>
      </c>
      <c r="AQ73">
        <v>31.5</v>
      </c>
      <c r="AR73">
        <v>24.288</v>
      </c>
      <c r="AS73">
        <v>20.178000000000001</v>
      </c>
      <c r="AT73">
        <v>20.001799999999999</v>
      </c>
      <c r="AU73">
        <v>0</v>
      </c>
      <c r="AV73">
        <v>19.95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3441.7148290000009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61.902000000000001</v>
      </c>
      <c r="H74">
        <v>0</v>
      </c>
      <c r="I74">
        <v>0</v>
      </c>
      <c r="J74">
        <v>76.72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18.843</v>
      </c>
      <c r="R74">
        <v>42.392195999999998</v>
      </c>
      <c r="S74">
        <v>26.390910000000002</v>
      </c>
      <c r="T74">
        <v>0</v>
      </c>
      <c r="U74">
        <v>414</v>
      </c>
      <c r="V74">
        <v>14.039</v>
      </c>
      <c r="W74">
        <v>42.49</v>
      </c>
      <c r="X74">
        <v>147.515625</v>
      </c>
      <c r="Y74">
        <v>0</v>
      </c>
      <c r="Z74">
        <v>0</v>
      </c>
      <c r="AA74">
        <v>28.045000000000002</v>
      </c>
      <c r="AB74">
        <v>31.992000000000001</v>
      </c>
      <c r="AC74">
        <v>19.35568</v>
      </c>
      <c r="AD74">
        <v>27.3447</v>
      </c>
      <c r="AE74">
        <v>49.436556000000003</v>
      </c>
      <c r="AF74">
        <v>6.4089999999999998</v>
      </c>
      <c r="AG74">
        <v>38.448</v>
      </c>
      <c r="AH74">
        <v>152.94049999999999</v>
      </c>
      <c r="AI74">
        <v>0</v>
      </c>
      <c r="AJ74">
        <v>0</v>
      </c>
      <c r="AK74">
        <v>51.394500000000001</v>
      </c>
      <c r="AL74">
        <v>83.664000000000001</v>
      </c>
      <c r="AM74">
        <v>0</v>
      </c>
      <c r="AN74">
        <v>1.07128</v>
      </c>
      <c r="AO74">
        <v>25.577999999999999</v>
      </c>
      <c r="AP74">
        <v>12.169499999999999</v>
      </c>
      <c r="AQ74">
        <v>45.36</v>
      </c>
      <c r="AR74">
        <v>24.288</v>
      </c>
      <c r="AS74">
        <v>20.178000000000001</v>
      </c>
      <c r="AT74">
        <v>20.001799999999999</v>
      </c>
      <c r="AU74">
        <v>0</v>
      </c>
      <c r="AV74">
        <v>19.95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3455.574829000001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61.902000000000001</v>
      </c>
      <c r="H75">
        <v>0</v>
      </c>
      <c r="I75">
        <v>0</v>
      </c>
      <c r="J75">
        <v>76.72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18.843</v>
      </c>
      <c r="R75">
        <v>42.392195999999998</v>
      </c>
      <c r="S75">
        <v>26.390910000000002</v>
      </c>
      <c r="T75">
        <v>0</v>
      </c>
      <c r="U75">
        <v>414</v>
      </c>
      <c r="V75">
        <v>14.039</v>
      </c>
      <c r="W75">
        <v>42.49</v>
      </c>
      <c r="X75">
        <v>147.515625</v>
      </c>
      <c r="Y75">
        <v>0</v>
      </c>
      <c r="Z75">
        <v>0</v>
      </c>
      <c r="AA75">
        <v>28.09872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6.4089999999999998</v>
      </c>
      <c r="AG75">
        <v>38.448</v>
      </c>
      <c r="AH75">
        <v>152.94049999999999</v>
      </c>
      <c r="AI75">
        <v>0</v>
      </c>
      <c r="AJ75">
        <v>0</v>
      </c>
      <c r="AK75">
        <v>51.394500000000001</v>
      </c>
      <c r="AL75">
        <v>83.664000000000001</v>
      </c>
      <c r="AM75">
        <v>0</v>
      </c>
      <c r="AN75">
        <v>1.07128</v>
      </c>
      <c r="AO75">
        <v>25.577999999999999</v>
      </c>
      <c r="AP75">
        <v>10.888500000000001</v>
      </c>
      <c r="AQ75">
        <v>45.36</v>
      </c>
      <c r="AR75">
        <v>24.288</v>
      </c>
      <c r="AS75">
        <v>20.178000000000001</v>
      </c>
      <c r="AT75">
        <v>20.001799999999999</v>
      </c>
      <c r="AU75">
        <v>0</v>
      </c>
      <c r="AV75">
        <v>19.95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3471.5727970000007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61.902000000000001</v>
      </c>
      <c r="H76">
        <v>0</v>
      </c>
      <c r="I76">
        <v>0</v>
      </c>
      <c r="J76">
        <v>76.72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18.843</v>
      </c>
      <c r="R76">
        <v>42.392195999999998</v>
      </c>
      <c r="S76">
        <v>26.390910000000002</v>
      </c>
      <c r="T76">
        <v>0</v>
      </c>
      <c r="U76">
        <v>414</v>
      </c>
      <c r="V76">
        <v>14.039</v>
      </c>
      <c r="W76">
        <v>42.49</v>
      </c>
      <c r="X76">
        <v>147.515625</v>
      </c>
      <c r="Y76">
        <v>0</v>
      </c>
      <c r="Z76">
        <v>0</v>
      </c>
      <c r="AA76">
        <v>28.09872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6.4089999999999998</v>
      </c>
      <c r="AG76">
        <v>38.448</v>
      </c>
      <c r="AH76">
        <v>152.94049999999999</v>
      </c>
      <c r="AI76">
        <v>0</v>
      </c>
      <c r="AJ76">
        <v>0</v>
      </c>
      <c r="AK76">
        <v>51.394500000000001</v>
      </c>
      <c r="AL76">
        <v>83.664000000000001</v>
      </c>
      <c r="AM76">
        <v>0</v>
      </c>
      <c r="AN76">
        <v>1.07128</v>
      </c>
      <c r="AO76">
        <v>25.577999999999999</v>
      </c>
      <c r="AP76">
        <v>10.888500000000001</v>
      </c>
      <c r="AQ76">
        <v>45.36</v>
      </c>
      <c r="AR76">
        <v>24.288</v>
      </c>
      <c r="AS76">
        <v>20.178000000000001</v>
      </c>
      <c r="AT76">
        <v>20.001799999999999</v>
      </c>
      <c r="AU76">
        <v>0</v>
      </c>
      <c r="AV76">
        <v>19.95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3471.5727970000007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61.902000000000001</v>
      </c>
      <c r="H77">
        <v>0</v>
      </c>
      <c r="I77">
        <v>0</v>
      </c>
      <c r="J77">
        <v>76.72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18.843</v>
      </c>
      <c r="R77">
        <v>42.392195999999998</v>
      </c>
      <c r="S77">
        <v>26.390910000000002</v>
      </c>
      <c r="T77">
        <v>0</v>
      </c>
      <c r="U77">
        <v>414</v>
      </c>
      <c r="V77">
        <v>14.039</v>
      </c>
      <c r="W77">
        <v>42.49</v>
      </c>
      <c r="X77">
        <v>147.515625</v>
      </c>
      <c r="Y77">
        <v>0</v>
      </c>
      <c r="Z77">
        <v>0</v>
      </c>
      <c r="AA77">
        <v>28.09872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12.818</v>
      </c>
      <c r="AG77">
        <v>38.448</v>
      </c>
      <c r="AH77">
        <v>152.94049999999999</v>
      </c>
      <c r="AI77">
        <v>0</v>
      </c>
      <c r="AJ77">
        <v>0</v>
      </c>
      <c r="AK77">
        <v>51.394500000000001</v>
      </c>
      <c r="AL77">
        <v>83.664000000000001</v>
      </c>
      <c r="AM77">
        <v>5.2786799999999996</v>
      </c>
      <c r="AN77">
        <v>1.07128</v>
      </c>
      <c r="AO77">
        <v>25.577999999999999</v>
      </c>
      <c r="AP77">
        <v>10.888500000000001</v>
      </c>
      <c r="AQ77">
        <v>45.36</v>
      </c>
      <c r="AR77">
        <v>24.288</v>
      </c>
      <c r="AS77">
        <v>20.178000000000001</v>
      </c>
      <c r="AT77">
        <v>20.001799999999999</v>
      </c>
      <c r="AU77">
        <v>0</v>
      </c>
      <c r="AV77">
        <v>19.95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3483.2604770000007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61.902000000000001</v>
      </c>
      <c r="H78">
        <v>0</v>
      </c>
      <c r="I78">
        <v>0</v>
      </c>
      <c r="J78">
        <v>76.72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18.843</v>
      </c>
      <c r="R78">
        <v>42.392195999999998</v>
      </c>
      <c r="S78">
        <v>26.390910000000002</v>
      </c>
      <c r="T78">
        <v>0</v>
      </c>
      <c r="U78">
        <v>414</v>
      </c>
      <c r="V78">
        <v>14.039</v>
      </c>
      <c r="W78">
        <v>42.49</v>
      </c>
      <c r="X78">
        <v>147.515625</v>
      </c>
      <c r="Y78">
        <v>0</v>
      </c>
      <c r="Z78">
        <v>3.3</v>
      </c>
      <c r="AA78">
        <v>28.09872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19.72</v>
      </c>
      <c r="AG78">
        <v>38.448</v>
      </c>
      <c r="AH78">
        <v>152.94049999999999</v>
      </c>
      <c r="AI78">
        <v>0</v>
      </c>
      <c r="AJ78">
        <v>0</v>
      </c>
      <c r="AK78">
        <v>51.394500000000001</v>
      </c>
      <c r="AL78">
        <v>83.664000000000001</v>
      </c>
      <c r="AM78">
        <v>10.557359999999999</v>
      </c>
      <c r="AN78">
        <v>1.07128</v>
      </c>
      <c r="AO78">
        <v>25.577999999999999</v>
      </c>
      <c r="AP78">
        <v>10.888500000000001</v>
      </c>
      <c r="AQ78">
        <v>45.36</v>
      </c>
      <c r="AR78">
        <v>24.288</v>
      </c>
      <c r="AS78">
        <v>20.178000000000001</v>
      </c>
      <c r="AT78">
        <v>20.001799999999999</v>
      </c>
      <c r="AU78">
        <v>0</v>
      </c>
      <c r="AV78">
        <v>19.95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3498.7411570000004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61.902000000000001</v>
      </c>
      <c r="H79">
        <v>0</v>
      </c>
      <c r="I79">
        <v>0</v>
      </c>
      <c r="J79">
        <v>76.72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18.843</v>
      </c>
      <c r="R79">
        <v>42.392195999999998</v>
      </c>
      <c r="S79">
        <v>26.390910000000002</v>
      </c>
      <c r="T79">
        <v>0</v>
      </c>
      <c r="U79">
        <v>414</v>
      </c>
      <c r="V79">
        <v>14.039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39.44</v>
      </c>
      <c r="AG79">
        <v>38.448</v>
      </c>
      <c r="AH79">
        <v>154.69245000000001</v>
      </c>
      <c r="AI79">
        <v>0</v>
      </c>
      <c r="AJ79">
        <v>0</v>
      </c>
      <c r="AK79">
        <v>51.394500000000001</v>
      </c>
      <c r="AL79">
        <v>83.664000000000001</v>
      </c>
      <c r="AM79">
        <v>15.804048</v>
      </c>
      <c r="AN79">
        <v>1.07128</v>
      </c>
      <c r="AO79">
        <v>25.577999999999999</v>
      </c>
      <c r="AP79">
        <v>10.888500000000001</v>
      </c>
      <c r="AQ79">
        <v>62.244</v>
      </c>
      <c r="AR79">
        <v>30.911999999999999</v>
      </c>
      <c r="AS79">
        <v>20.178000000000001</v>
      </c>
      <c r="AT79">
        <v>20.001799999999999</v>
      </c>
      <c r="AU79">
        <v>0</v>
      </c>
      <c r="AV79">
        <v>19.95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3579.3785550000002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61.902000000000001</v>
      </c>
      <c r="H80">
        <v>0</v>
      </c>
      <c r="I80">
        <v>0</v>
      </c>
      <c r="J80">
        <v>76.72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18.843</v>
      </c>
      <c r="R80">
        <v>42.392195999999998</v>
      </c>
      <c r="S80">
        <v>26.390910000000002</v>
      </c>
      <c r="T80">
        <v>0</v>
      </c>
      <c r="U80">
        <v>414</v>
      </c>
      <c r="V80">
        <v>14.039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39.44</v>
      </c>
      <c r="AG80">
        <v>38.448</v>
      </c>
      <c r="AH80">
        <v>154.69245000000001</v>
      </c>
      <c r="AI80">
        <v>0</v>
      </c>
      <c r="AJ80">
        <v>0</v>
      </c>
      <c r="AK80">
        <v>51.394500000000001</v>
      </c>
      <c r="AL80">
        <v>83.664000000000001</v>
      </c>
      <c r="AM80">
        <v>15.804048</v>
      </c>
      <c r="AN80">
        <v>1.07128</v>
      </c>
      <c r="AO80">
        <v>25.577999999999999</v>
      </c>
      <c r="AP80">
        <v>10.888500000000001</v>
      </c>
      <c r="AQ80">
        <v>62.244</v>
      </c>
      <c r="AR80">
        <v>30.911999999999999</v>
      </c>
      <c r="AS80">
        <v>20.178000000000001</v>
      </c>
      <c r="AT80">
        <v>20.001799999999999</v>
      </c>
      <c r="AU80">
        <v>0</v>
      </c>
      <c r="AV80">
        <v>19.95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3579.3785550000002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61.902000000000001</v>
      </c>
      <c r="H81">
        <v>0</v>
      </c>
      <c r="I81">
        <v>0</v>
      </c>
      <c r="J81">
        <v>76.72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18.843</v>
      </c>
      <c r="R81">
        <v>42.392195999999998</v>
      </c>
      <c r="S81">
        <v>26.390910000000002</v>
      </c>
      <c r="T81">
        <v>0</v>
      </c>
      <c r="U81">
        <v>414</v>
      </c>
      <c r="V81">
        <v>14.039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39.44</v>
      </c>
      <c r="AG81">
        <v>38.448</v>
      </c>
      <c r="AH81">
        <v>154.69245000000001</v>
      </c>
      <c r="AI81">
        <v>0</v>
      </c>
      <c r="AJ81">
        <v>0</v>
      </c>
      <c r="AK81">
        <v>51.394500000000001</v>
      </c>
      <c r="AL81">
        <v>83.664000000000001</v>
      </c>
      <c r="AM81">
        <v>15.804048</v>
      </c>
      <c r="AN81">
        <v>1.07128</v>
      </c>
      <c r="AO81">
        <v>25.577999999999999</v>
      </c>
      <c r="AP81">
        <v>10.888500000000001</v>
      </c>
      <c r="AQ81">
        <v>62.244</v>
      </c>
      <c r="AR81">
        <v>30.911999999999999</v>
      </c>
      <c r="AS81">
        <v>20.178000000000001</v>
      </c>
      <c r="AT81">
        <v>20.001799999999999</v>
      </c>
      <c r="AU81">
        <v>0</v>
      </c>
      <c r="AV81">
        <v>19.95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3579.3785550000002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61.902000000000001</v>
      </c>
      <c r="H82">
        <v>0</v>
      </c>
      <c r="I82">
        <v>0</v>
      </c>
      <c r="J82">
        <v>76.72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18.843</v>
      </c>
      <c r="R82">
        <v>42.392195999999998</v>
      </c>
      <c r="S82">
        <v>26.390910000000002</v>
      </c>
      <c r="T82">
        <v>0</v>
      </c>
      <c r="U82">
        <v>414</v>
      </c>
      <c r="V82">
        <v>14.039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39.44</v>
      </c>
      <c r="AG82">
        <v>38.448</v>
      </c>
      <c r="AH82">
        <v>154.69245000000001</v>
      </c>
      <c r="AI82">
        <v>0</v>
      </c>
      <c r="AJ82">
        <v>0</v>
      </c>
      <c r="AK82">
        <v>51.394500000000001</v>
      </c>
      <c r="AL82">
        <v>83.664000000000001</v>
      </c>
      <c r="AM82">
        <v>15.804048</v>
      </c>
      <c r="AN82">
        <v>1.07128</v>
      </c>
      <c r="AO82">
        <v>25.577999999999999</v>
      </c>
      <c r="AP82">
        <v>10.888500000000001</v>
      </c>
      <c r="AQ82">
        <v>62.244</v>
      </c>
      <c r="AR82">
        <v>30.911999999999999</v>
      </c>
      <c r="AS82">
        <v>20.178000000000001</v>
      </c>
      <c r="AT82">
        <v>20.001799999999999</v>
      </c>
      <c r="AU82">
        <v>0</v>
      </c>
      <c r="AV82">
        <v>19.95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3579.3785550000002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77.816000000000003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18.843</v>
      </c>
      <c r="R83">
        <v>42.392195999999998</v>
      </c>
      <c r="S83">
        <v>26.390910000000002</v>
      </c>
      <c r="T83">
        <v>0</v>
      </c>
      <c r="U83">
        <v>414</v>
      </c>
      <c r="V83">
        <v>14.039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39.44</v>
      </c>
      <c r="AG83">
        <v>38.448</v>
      </c>
      <c r="AH83">
        <v>154.69245000000001</v>
      </c>
      <c r="AI83">
        <v>0</v>
      </c>
      <c r="AJ83">
        <v>0</v>
      </c>
      <c r="AK83">
        <v>51.394500000000001</v>
      </c>
      <c r="AL83">
        <v>83.664000000000001</v>
      </c>
      <c r="AM83">
        <v>15.804048</v>
      </c>
      <c r="AN83">
        <v>1.07128</v>
      </c>
      <c r="AO83">
        <v>25.577999999999999</v>
      </c>
      <c r="AP83">
        <v>10.888500000000001</v>
      </c>
      <c r="AQ83">
        <v>62.244</v>
      </c>
      <c r="AR83">
        <v>30.911999999999999</v>
      </c>
      <c r="AS83">
        <v>20.178000000000001</v>
      </c>
      <c r="AT83">
        <v>20.001799999999999</v>
      </c>
      <c r="AU83">
        <v>0</v>
      </c>
      <c r="AV83">
        <v>19.95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3581.560555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77.816000000000003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18.843</v>
      </c>
      <c r="R84">
        <v>42.392195999999998</v>
      </c>
      <c r="S84">
        <v>26.390910000000002</v>
      </c>
      <c r="T84">
        <v>0</v>
      </c>
      <c r="U84">
        <v>414</v>
      </c>
      <c r="V84">
        <v>14.039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39.44</v>
      </c>
      <c r="AG84">
        <v>38.448</v>
      </c>
      <c r="AH84">
        <v>154.69245000000001</v>
      </c>
      <c r="AI84">
        <v>0</v>
      </c>
      <c r="AJ84">
        <v>0</v>
      </c>
      <c r="AK84">
        <v>51.394500000000001</v>
      </c>
      <c r="AL84">
        <v>83.664000000000001</v>
      </c>
      <c r="AM84">
        <v>15.804048</v>
      </c>
      <c r="AN84">
        <v>1.07128</v>
      </c>
      <c r="AO84">
        <v>25.577999999999999</v>
      </c>
      <c r="AP84">
        <v>10.888500000000001</v>
      </c>
      <c r="AQ84">
        <v>62.244</v>
      </c>
      <c r="AR84">
        <v>30.911999999999999</v>
      </c>
      <c r="AS84">
        <v>20.178000000000001</v>
      </c>
      <c r="AT84">
        <v>20.001799999999999</v>
      </c>
      <c r="AU84">
        <v>0</v>
      </c>
      <c r="AV84">
        <v>19.95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3581.560555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77.816000000000003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18.843</v>
      </c>
      <c r="R85">
        <v>42.392195999999998</v>
      </c>
      <c r="S85">
        <v>26.390910000000002</v>
      </c>
      <c r="T85">
        <v>0</v>
      </c>
      <c r="U85">
        <v>414</v>
      </c>
      <c r="V85">
        <v>14.039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39.44</v>
      </c>
      <c r="AG85">
        <v>38.448</v>
      </c>
      <c r="AH85">
        <v>154.69245000000001</v>
      </c>
      <c r="AI85">
        <v>0</v>
      </c>
      <c r="AJ85">
        <v>0</v>
      </c>
      <c r="AK85">
        <v>51.394500000000001</v>
      </c>
      <c r="AL85">
        <v>83.664000000000001</v>
      </c>
      <c r="AM85">
        <v>15.804048</v>
      </c>
      <c r="AN85">
        <v>1.07128</v>
      </c>
      <c r="AO85">
        <v>25.577999999999999</v>
      </c>
      <c r="AP85">
        <v>10.888500000000001</v>
      </c>
      <c r="AQ85">
        <v>62.244</v>
      </c>
      <c r="AR85">
        <v>30.911999999999999</v>
      </c>
      <c r="AS85">
        <v>20.178000000000001</v>
      </c>
      <c r="AT85">
        <v>20.001799999999999</v>
      </c>
      <c r="AU85">
        <v>0</v>
      </c>
      <c r="AV85">
        <v>19.95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3581.560555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77.816000000000003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18.843</v>
      </c>
      <c r="R86">
        <v>42.392195999999998</v>
      </c>
      <c r="S86">
        <v>26.390910000000002</v>
      </c>
      <c r="T86">
        <v>0</v>
      </c>
      <c r="U86">
        <v>414</v>
      </c>
      <c r="V86">
        <v>14.039</v>
      </c>
      <c r="W86">
        <v>42.49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25.635999999999999</v>
      </c>
      <c r="AG86">
        <v>38.448</v>
      </c>
      <c r="AH86">
        <v>152.94049999999999</v>
      </c>
      <c r="AI86">
        <v>0</v>
      </c>
      <c r="AJ86">
        <v>0</v>
      </c>
      <c r="AK86">
        <v>51.394500000000001</v>
      </c>
      <c r="AL86">
        <v>83.664000000000001</v>
      </c>
      <c r="AM86">
        <v>10.557359999999999</v>
      </c>
      <c r="AN86">
        <v>1.07128</v>
      </c>
      <c r="AO86">
        <v>25.577999999999999</v>
      </c>
      <c r="AP86">
        <v>10.888500000000001</v>
      </c>
      <c r="AQ86">
        <v>45.36</v>
      </c>
      <c r="AR86">
        <v>30.911999999999999</v>
      </c>
      <c r="AS86">
        <v>20.178000000000001</v>
      </c>
      <c r="AT86">
        <v>20.001799999999999</v>
      </c>
      <c r="AU86">
        <v>0</v>
      </c>
      <c r="AV86">
        <v>19.95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3526.4125169999998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77.816000000000003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18.843</v>
      </c>
      <c r="R87">
        <v>42.392195999999998</v>
      </c>
      <c r="S87">
        <v>26.390910000000002</v>
      </c>
      <c r="T87">
        <v>0</v>
      </c>
      <c r="U87">
        <v>414</v>
      </c>
      <c r="V87">
        <v>11.8428</v>
      </c>
      <c r="W87">
        <v>42.49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25.635999999999999</v>
      </c>
      <c r="AG87">
        <v>38.448</v>
      </c>
      <c r="AH87">
        <v>152.94049999999999</v>
      </c>
      <c r="AI87">
        <v>0</v>
      </c>
      <c r="AJ87">
        <v>0</v>
      </c>
      <c r="AK87">
        <v>51.394500000000001</v>
      </c>
      <c r="AL87">
        <v>83.664000000000001</v>
      </c>
      <c r="AM87">
        <v>10.557359999999999</v>
      </c>
      <c r="AN87">
        <v>1.07128</v>
      </c>
      <c r="AO87">
        <v>25.577999999999999</v>
      </c>
      <c r="AP87">
        <v>12.169499999999999</v>
      </c>
      <c r="AQ87">
        <v>45.36</v>
      </c>
      <c r="AR87">
        <v>30.911999999999999</v>
      </c>
      <c r="AS87">
        <v>20.178000000000001</v>
      </c>
      <c r="AT87">
        <v>20.001799999999999</v>
      </c>
      <c r="AU87">
        <v>0</v>
      </c>
      <c r="AV87">
        <v>19.95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3526.0403169999995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77.816000000000003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18.843</v>
      </c>
      <c r="R88">
        <v>42.392195999999998</v>
      </c>
      <c r="S88">
        <v>26.390910000000002</v>
      </c>
      <c r="T88">
        <v>0</v>
      </c>
      <c r="U88">
        <v>414</v>
      </c>
      <c r="V88">
        <v>9.6326999999999998</v>
      </c>
      <c r="W88">
        <v>42.49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25.635999999999999</v>
      </c>
      <c r="AG88">
        <v>38.448</v>
      </c>
      <c r="AH88">
        <v>152.94049999999999</v>
      </c>
      <c r="AI88">
        <v>0</v>
      </c>
      <c r="AJ88">
        <v>0</v>
      </c>
      <c r="AK88">
        <v>51.394500000000001</v>
      </c>
      <c r="AL88">
        <v>83.664000000000001</v>
      </c>
      <c r="AM88">
        <v>10.557359999999999</v>
      </c>
      <c r="AN88">
        <v>1.07128</v>
      </c>
      <c r="AO88">
        <v>25.577999999999999</v>
      </c>
      <c r="AP88">
        <v>12.169499999999999</v>
      </c>
      <c r="AQ88">
        <v>45.36</v>
      </c>
      <c r="AR88">
        <v>30.911999999999999</v>
      </c>
      <c r="AS88">
        <v>20.178000000000001</v>
      </c>
      <c r="AT88">
        <v>20.001799999999999</v>
      </c>
      <c r="AU88">
        <v>0</v>
      </c>
      <c r="AV88">
        <v>19.95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3523.8302169999997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77.816000000000003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18.843</v>
      </c>
      <c r="R89">
        <v>42.392195999999998</v>
      </c>
      <c r="S89">
        <v>26.390910000000002</v>
      </c>
      <c r="T89">
        <v>0</v>
      </c>
      <c r="U89">
        <v>414</v>
      </c>
      <c r="V89">
        <v>8.34</v>
      </c>
      <c r="W89">
        <v>42.49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25.635999999999999</v>
      </c>
      <c r="AG89">
        <v>38.448</v>
      </c>
      <c r="AH89">
        <v>152.94049999999999</v>
      </c>
      <c r="AI89">
        <v>0</v>
      </c>
      <c r="AJ89">
        <v>0</v>
      </c>
      <c r="AK89">
        <v>51.394500000000001</v>
      </c>
      <c r="AL89">
        <v>83.664000000000001</v>
      </c>
      <c r="AM89">
        <v>10.557359999999999</v>
      </c>
      <c r="AN89">
        <v>1.07128</v>
      </c>
      <c r="AO89">
        <v>25.577999999999999</v>
      </c>
      <c r="AP89">
        <v>12.169499999999999</v>
      </c>
      <c r="AQ89">
        <v>45.36</v>
      </c>
      <c r="AR89">
        <v>30.911999999999999</v>
      </c>
      <c r="AS89">
        <v>20.178000000000001</v>
      </c>
      <c r="AT89">
        <v>20.001799999999999</v>
      </c>
      <c r="AU89">
        <v>0</v>
      </c>
      <c r="AV89">
        <v>19.95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3522.5375169999998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77.816000000000003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18.843</v>
      </c>
      <c r="R90">
        <v>42.392195999999998</v>
      </c>
      <c r="S90">
        <v>26.390910000000002</v>
      </c>
      <c r="T90">
        <v>0</v>
      </c>
      <c r="U90">
        <v>414</v>
      </c>
      <c r="V90">
        <v>8.34</v>
      </c>
      <c r="W90">
        <v>42.49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39.44</v>
      </c>
      <c r="AG90">
        <v>38.448</v>
      </c>
      <c r="AH90">
        <v>154.69245000000001</v>
      </c>
      <c r="AI90">
        <v>0</v>
      </c>
      <c r="AJ90">
        <v>0</v>
      </c>
      <c r="AK90">
        <v>51.394500000000001</v>
      </c>
      <c r="AL90">
        <v>83.664000000000001</v>
      </c>
      <c r="AM90">
        <v>15.804048</v>
      </c>
      <c r="AN90">
        <v>1.07128</v>
      </c>
      <c r="AO90">
        <v>25.577999999999999</v>
      </c>
      <c r="AP90">
        <v>12.169499999999999</v>
      </c>
      <c r="AQ90">
        <v>62.244</v>
      </c>
      <c r="AR90">
        <v>30.911999999999999</v>
      </c>
      <c r="AS90">
        <v>20.178000000000001</v>
      </c>
      <c r="AT90">
        <v>20.001799999999999</v>
      </c>
      <c r="AU90">
        <v>0</v>
      </c>
      <c r="AV90">
        <v>19.95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3571.0657550000001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77.816000000000003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18.843</v>
      </c>
      <c r="R91">
        <v>42.392195999999998</v>
      </c>
      <c r="S91">
        <v>26.390910000000002</v>
      </c>
      <c r="T91">
        <v>0</v>
      </c>
      <c r="U91">
        <v>414</v>
      </c>
      <c r="V91">
        <v>8.34</v>
      </c>
      <c r="W91">
        <v>42.49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39.44</v>
      </c>
      <c r="AG91">
        <v>38.448</v>
      </c>
      <c r="AH91">
        <v>154.69245000000001</v>
      </c>
      <c r="AI91">
        <v>0</v>
      </c>
      <c r="AJ91">
        <v>0</v>
      </c>
      <c r="AK91">
        <v>51.394500000000001</v>
      </c>
      <c r="AL91">
        <v>83.664000000000001</v>
      </c>
      <c r="AM91">
        <v>15.804048</v>
      </c>
      <c r="AN91">
        <v>1.07128</v>
      </c>
      <c r="AO91">
        <v>25.577999999999999</v>
      </c>
      <c r="AP91">
        <v>12.169499999999999</v>
      </c>
      <c r="AQ91">
        <v>62.244</v>
      </c>
      <c r="AR91">
        <v>30.911999999999999</v>
      </c>
      <c r="AS91">
        <v>20.178000000000001</v>
      </c>
      <c r="AT91">
        <v>20.001799999999999</v>
      </c>
      <c r="AU91">
        <v>0</v>
      </c>
      <c r="AV91">
        <v>19.95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3571.0657550000001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77.816000000000003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18.843</v>
      </c>
      <c r="R92">
        <v>42.392195999999998</v>
      </c>
      <c r="S92">
        <v>26.390910000000002</v>
      </c>
      <c r="T92">
        <v>0</v>
      </c>
      <c r="U92">
        <v>414</v>
      </c>
      <c r="V92">
        <v>8.34</v>
      </c>
      <c r="W92">
        <v>42.49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39.44</v>
      </c>
      <c r="AG92">
        <v>38.448</v>
      </c>
      <c r="AH92">
        <v>154.69245000000001</v>
      </c>
      <c r="AI92">
        <v>0</v>
      </c>
      <c r="AJ92">
        <v>0</v>
      </c>
      <c r="AK92">
        <v>51.394500000000001</v>
      </c>
      <c r="AL92">
        <v>83.664000000000001</v>
      </c>
      <c r="AM92">
        <v>15.804048</v>
      </c>
      <c r="AN92">
        <v>1.07128</v>
      </c>
      <c r="AO92">
        <v>25.577999999999999</v>
      </c>
      <c r="AP92">
        <v>12.169499999999999</v>
      </c>
      <c r="AQ92">
        <v>62.244</v>
      </c>
      <c r="AR92">
        <v>30.911999999999999</v>
      </c>
      <c r="AS92">
        <v>20.178000000000001</v>
      </c>
      <c r="AT92">
        <v>20.001799999999999</v>
      </c>
      <c r="AU92">
        <v>0</v>
      </c>
      <c r="AV92">
        <v>19.95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3571.0657550000001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77.816000000000003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18.843</v>
      </c>
      <c r="R93">
        <v>42.392195999999998</v>
      </c>
      <c r="S93">
        <v>26.390910000000002</v>
      </c>
      <c r="T93">
        <v>0</v>
      </c>
      <c r="U93">
        <v>414</v>
      </c>
      <c r="V93">
        <v>8.34</v>
      </c>
      <c r="W93">
        <v>42.49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39.44</v>
      </c>
      <c r="AG93">
        <v>38.448</v>
      </c>
      <c r="AH93">
        <v>154.69245000000001</v>
      </c>
      <c r="AI93">
        <v>0</v>
      </c>
      <c r="AJ93">
        <v>0</v>
      </c>
      <c r="AK93">
        <v>51.394500000000001</v>
      </c>
      <c r="AL93">
        <v>83.664000000000001</v>
      </c>
      <c r="AM93">
        <v>15.804048</v>
      </c>
      <c r="AN93">
        <v>1.07128</v>
      </c>
      <c r="AO93">
        <v>25.577999999999999</v>
      </c>
      <c r="AP93">
        <v>12.169499999999999</v>
      </c>
      <c r="AQ93">
        <v>62.244</v>
      </c>
      <c r="AR93">
        <v>24.288</v>
      </c>
      <c r="AS93">
        <v>14.7972</v>
      </c>
      <c r="AT93">
        <v>20.001799999999999</v>
      </c>
      <c r="AU93">
        <v>0</v>
      </c>
      <c r="AV93">
        <v>19.95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3559.0609550000004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77.816000000000003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18.843</v>
      </c>
      <c r="R94">
        <v>42.392195999999998</v>
      </c>
      <c r="S94">
        <v>26.390910000000002</v>
      </c>
      <c r="T94">
        <v>0</v>
      </c>
      <c r="U94">
        <v>414</v>
      </c>
      <c r="V94">
        <v>8.34</v>
      </c>
      <c r="W94">
        <v>42.49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39.44</v>
      </c>
      <c r="AG94">
        <v>38.448</v>
      </c>
      <c r="AH94">
        <v>154.69245000000001</v>
      </c>
      <c r="AI94">
        <v>0</v>
      </c>
      <c r="AJ94">
        <v>0</v>
      </c>
      <c r="AK94">
        <v>51.394500000000001</v>
      </c>
      <c r="AL94">
        <v>83.664000000000001</v>
      </c>
      <c r="AM94">
        <v>15.804048</v>
      </c>
      <c r="AN94">
        <v>1.07128</v>
      </c>
      <c r="AO94">
        <v>25.577999999999999</v>
      </c>
      <c r="AP94">
        <v>12.169499999999999</v>
      </c>
      <c r="AQ94">
        <v>62.244</v>
      </c>
      <c r="AR94">
        <v>24.288</v>
      </c>
      <c r="AS94">
        <v>14.7972</v>
      </c>
      <c r="AT94">
        <v>20.001799999999999</v>
      </c>
      <c r="AU94">
        <v>0</v>
      </c>
      <c r="AV94">
        <v>19.95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3559.0609550000004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77.816000000000003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18.843</v>
      </c>
      <c r="R95">
        <v>42.392195999999998</v>
      </c>
      <c r="S95">
        <v>26.390910000000002</v>
      </c>
      <c r="T95">
        <v>0</v>
      </c>
      <c r="U95">
        <v>414</v>
      </c>
      <c r="V95">
        <v>8.34</v>
      </c>
      <c r="W95">
        <v>42.49</v>
      </c>
      <c r="X95">
        <v>147.515625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26.622</v>
      </c>
      <c r="AG95">
        <v>38.448</v>
      </c>
      <c r="AH95">
        <v>152.94049999999999</v>
      </c>
      <c r="AI95">
        <v>0</v>
      </c>
      <c r="AJ95">
        <v>0</v>
      </c>
      <c r="AK95">
        <v>51.394500000000001</v>
      </c>
      <c r="AL95">
        <v>83.664000000000001</v>
      </c>
      <c r="AM95">
        <v>0</v>
      </c>
      <c r="AN95">
        <v>1.07128</v>
      </c>
      <c r="AO95">
        <v>25.577999999999999</v>
      </c>
      <c r="AP95">
        <v>12.169499999999999</v>
      </c>
      <c r="AQ95">
        <v>60.48</v>
      </c>
      <c r="AR95">
        <v>24.288</v>
      </c>
      <c r="AS95">
        <v>14.7972</v>
      </c>
      <c r="AT95">
        <v>20.001799999999999</v>
      </c>
      <c r="AU95">
        <v>0</v>
      </c>
      <c r="AV95">
        <v>19.95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3520.402157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77.816000000000003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18.843</v>
      </c>
      <c r="R96">
        <v>42.392195999999998</v>
      </c>
      <c r="S96">
        <v>26.390910000000002</v>
      </c>
      <c r="T96">
        <v>0</v>
      </c>
      <c r="U96">
        <v>414</v>
      </c>
      <c r="V96">
        <v>8.34</v>
      </c>
      <c r="W96">
        <v>42.49</v>
      </c>
      <c r="X96">
        <v>147.515625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38.448</v>
      </c>
      <c r="AH96">
        <v>152.94049999999999</v>
      </c>
      <c r="AI96">
        <v>0</v>
      </c>
      <c r="AJ96">
        <v>0</v>
      </c>
      <c r="AK96">
        <v>51.394500000000001</v>
      </c>
      <c r="AL96">
        <v>83.664000000000001</v>
      </c>
      <c r="AM96">
        <v>0</v>
      </c>
      <c r="AN96">
        <v>1.07128</v>
      </c>
      <c r="AO96">
        <v>25.577999999999999</v>
      </c>
      <c r="AP96">
        <v>12.169499999999999</v>
      </c>
      <c r="AQ96">
        <v>60.48</v>
      </c>
      <c r="AR96">
        <v>24.288</v>
      </c>
      <c r="AS96">
        <v>14.7972</v>
      </c>
      <c r="AT96">
        <v>20.001799999999999</v>
      </c>
      <c r="AU96">
        <v>0</v>
      </c>
      <c r="AV96">
        <v>19.95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3511.5281570000002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77.816000000000003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18.843</v>
      </c>
      <c r="R97">
        <v>42.392195999999998</v>
      </c>
      <c r="S97">
        <v>26.390910000000002</v>
      </c>
      <c r="T97">
        <v>0</v>
      </c>
      <c r="U97">
        <v>414</v>
      </c>
      <c r="V97">
        <v>8.34</v>
      </c>
      <c r="W97">
        <v>40.972499999999997</v>
      </c>
      <c r="X97">
        <v>147.515625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38.448</v>
      </c>
      <c r="AH97">
        <v>152.94049999999999</v>
      </c>
      <c r="AI97">
        <v>0</v>
      </c>
      <c r="AJ97">
        <v>0</v>
      </c>
      <c r="AK97">
        <v>51.394500000000001</v>
      </c>
      <c r="AL97">
        <v>83.664000000000001</v>
      </c>
      <c r="AM97">
        <v>0</v>
      </c>
      <c r="AN97">
        <v>1.07128</v>
      </c>
      <c r="AO97">
        <v>25.577999999999999</v>
      </c>
      <c r="AP97">
        <v>12.169499999999999</v>
      </c>
      <c r="AQ97">
        <v>60.48</v>
      </c>
      <c r="AR97">
        <v>24.288</v>
      </c>
      <c r="AS97">
        <v>14.7972</v>
      </c>
      <c r="AT97">
        <v>20.001799999999999</v>
      </c>
      <c r="AU97">
        <v>0</v>
      </c>
      <c r="AV97">
        <v>19.95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3510.0106570000003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77.816000000000003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18.843</v>
      </c>
      <c r="R98">
        <v>42.392195999999998</v>
      </c>
      <c r="S98">
        <v>26.390910000000002</v>
      </c>
      <c r="T98">
        <v>0</v>
      </c>
      <c r="U98">
        <v>414</v>
      </c>
      <c r="V98">
        <v>8.34</v>
      </c>
      <c r="W98">
        <v>40.972499999999997</v>
      </c>
      <c r="X98">
        <v>147.515625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38.448</v>
      </c>
      <c r="AH98">
        <v>152.94049999999999</v>
      </c>
      <c r="AI98">
        <v>0</v>
      </c>
      <c r="AJ98">
        <v>0</v>
      </c>
      <c r="AK98">
        <v>51.394500000000001</v>
      </c>
      <c r="AL98">
        <v>83.664000000000001</v>
      </c>
      <c r="AM98">
        <v>0</v>
      </c>
      <c r="AN98">
        <v>1.07128</v>
      </c>
      <c r="AO98">
        <v>25.577999999999999</v>
      </c>
      <c r="AP98">
        <v>12.169499999999999</v>
      </c>
      <c r="AQ98">
        <v>60.48</v>
      </c>
      <c r="AR98">
        <v>24.288</v>
      </c>
      <c r="AS98">
        <v>14.7972</v>
      </c>
      <c r="AT98">
        <v>20.001799999999999</v>
      </c>
      <c r="AU98">
        <v>0</v>
      </c>
      <c r="AV98">
        <v>19.95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3510.0106570000003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1.5111689999999991</v>
      </c>
      <c r="H99">
        <f t="shared" si="2"/>
        <v>0</v>
      </c>
      <c r="I99">
        <f t="shared" si="2"/>
        <v>0</v>
      </c>
      <c r="J99">
        <f t="shared" si="2"/>
        <v>1.8604600000000004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3.340875</v>
      </c>
      <c r="Q99">
        <f t="shared" si="2"/>
        <v>0.4675062500000004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9.9520312499999992</v>
      </c>
      <c r="V99">
        <f t="shared" si="2"/>
        <v>0.31665937499999963</v>
      </c>
      <c r="W99">
        <f t="shared" si="2"/>
        <v>1.0097444999999985</v>
      </c>
      <c r="X99">
        <f t="shared" si="2"/>
        <v>3.540375</v>
      </c>
      <c r="Y99">
        <f t="shared" si="2"/>
        <v>0</v>
      </c>
      <c r="Z99">
        <f t="shared" si="2"/>
        <v>0.17433845000000014</v>
      </c>
      <c r="AA99">
        <f t="shared" si="2"/>
        <v>0.43448735999999966</v>
      </c>
      <c r="AB99">
        <f t="shared" si="2"/>
        <v>0.89574933999999951</v>
      </c>
      <c r="AC99">
        <f t="shared" si="2"/>
        <v>0.55192721299999936</v>
      </c>
      <c r="AD99">
        <f t="shared" si="2"/>
        <v>0.73117350000000148</v>
      </c>
      <c r="AE99">
        <f t="shared" si="2"/>
        <v>1.1864773440000005</v>
      </c>
      <c r="AF99">
        <f t="shared" si="2"/>
        <v>0.31059000000000003</v>
      </c>
      <c r="AG99">
        <f t="shared" si="2"/>
        <v>0.92275199999999913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2.0149079999999984</v>
      </c>
      <c r="AM99">
        <f t="shared" si="2"/>
        <v>7.9924014000000002E-2</v>
      </c>
      <c r="AN99">
        <f t="shared" si="2"/>
        <v>2.5710720000000031E-2</v>
      </c>
      <c r="AO99">
        <f t="shared" si="2"/>
        <v>0.61387199999999953</v>
      </c>
      <c r="AP99">
        <f t="shared" si="2"/>
        <v>0.2916836999999996</v>
      </c>
      <c r="AQ99">
        <f t="shared" si="2"/>
        <v>0.57748949999999966</v>
      </c>
      <c r="AR99">
        <f t="shared" si="2"/>
        <v>0.68889599999999951</v>
      </c>
      <c r="AS99">
        <f t="shared" si="2"/>
        <v>0.47377944000000016</v>
      </c>
      <c r="AT99">
        <f t="shared" si="2"/>
        <v>0.4800432</v>
      </c>
      <c r="AU99">
        <f t="shared" si="2"/>
        <v>0</v>
      </c>
      <c r="AV99">
        <f t="shared" si="2"/>
        <v>0.50478750000000061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2.7983300000000031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82.485184017999941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0.31375599999999998</v>
      </c>
      <c r="H3">
        <v>0</v>
      </c>
      <c r="I3">
        <v>0</v>
      </c>
      <c r="J3">
        <v>32.8752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132.75</v>
      </c>
      <c r="Q3">
        <v>19.117052000000001</v>
      </c>
      <c r="R3">
        <v>42.390099999999997</v>
      </c>
      <c r="S3">
        <v>26.3901</v>
      </c>
      <c r="T3">
        <v>0</v>
      </c>
      <c r="U3">
        <v>414</v>
      </c>
      <c r="V3">
        <v>11.66</v>
      </c>
      <c r="W3">
        <v>42.49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19.35568</v>
      </c>
      <c r="AD3">
        <v>35.667000000000002</v>
      </c>
      <c r="AE3">
        <v>49.436556000000003</v>
      </c>
      <c r="AF3">
        <v>17.748000000000001</v>
      </c>
      <c r="AG3">
        <v>38.448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5.1986999999999997</v>
      </c>
      <c r="AN3">
        <v>1.07128</v>
      </c>
      <c r="AO3">
        <v>25.577999999999999</v>
      </c>
      <c r="AP3">
        <v>13.3224</v>
      </c>
      <c r="AQ3">
        <v>45.36</v>
      </c>
      <c r="AR3">
        <v>24.288</v>
      </c>
      <c r="AS3">
        <v>20.178000000000001</v>
      </c>
      <c r="AT3">
        <v>19.868317999999999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73.239999999999995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3296.3505689999993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5.9601139999999999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132.75</v>
      </c>
      <c r="Q4">
        <v>19.128499999999999</v>
      </c>
      <c r="R4">
        <v>42.390099999999997</v>
      </c>
      <c r="S4">
        <v>26.3901</v>
      </c>
      <c r="T4">
        <v>0</v>
      </c>
      <c r="U4">
        <v>414</v>
      </c>
      <c r="V4">
        <v>11.66</v>
      </c>
      <c r="W4">
        <v>42.49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19.35568</v>
      </c>
      <c r="AD4">
        <v>35.667000000000002</v>
      </c>
      <c r="AE4">
        <v>49.436556000000003</v>
      </c>
      <c r="AF4">
        <v>17.748000000000001</v>
      </c>
      <c r="AG4">
        <v>38.448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5.1986999999999997</v>
      </c>
      <c r="AN4">
        <v>1.07128</v>
      </c>
      <c r="AO4">
        <v>25.577999999999999</v>
      </c>
      <c r="AP4">
        <v>13.3224</v>
      </c>
      <c r="AQ4">
        <v>45.36</v>
      </c>
      <c r="AR4">
        <v>24.288</v>
      </c>
      <c r="AS4">
        <v>20.178000000000001</v>
      </c>
      <c r="AT4">
        <v>20.000046999999999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3273.0449039999999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132.75</v>
      </c>
      <c r="Q5">
        <v>19.128499999999999</v>
      </c>
      <c r="R5">
        <v>42.390099999999997</v>
      </c>
      <c r="S5">
        <v>26.3901</v>
      </c>
      <c r="T5">
        <v>0</v>
      </c>
      <c r="U5">
        <v>414</v>
      </c>
      <c r="V5">
        <v>11.66</v>
      </c>
      <c r="W5">
        <v>41.579500000000003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19.35568</v>
      </c>
      <c r="AD5">
        <v>35.667000000000002</v>
      </c>
      <c r="AE5">
        <v>49.436556000000003</v>
      </c>
      <c r="AF5">
        <v>17.748000000000001</v>
      </c>
      <c r="AG5">
        <v>38.448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5.1986999999999997</v>
      </c>
      <c r="AN5">
        <v>1.07128</v>
      </c>
      <c r="AO5">
        <v>25.577999999999999</v>
      </c>
      <c r="AP5">
        <v>13.3224</v>
      </c>
      <c r="AQ5">
        <v>45.36</v>
      </c>
      <c r="AR5">
        <v>24.288</v>
      </c>
      <c r="AS5">
        <v>20.178000000000001</v>
      </c>
      <c r="AT5">
        <v>18.759418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3264.9336609999996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132.75</v>
      </c>
      <c r="Q6">
        <v>19.128499999999999</v>
      </c>
      <c r="R6">
        <v>42.390099999999997</v>
      </c>
      <c r="S6">
        <v>26.3901</v>
      </c>
      <c r="T6">
        <v>0</v>
      </c>
      <c r="U6">
        <v>414</v>
      </c>
      <c r="V6">
        <v>11.66</v>
      </c>
      <c r="W6">
        <v>41.579500000000003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19.35568</v>
      </c>
      <c r="AD6">
        <v>35.667000000000002</v>
      </c>
      <c r="AE6">
        <v>49.436556000000003</v>
      </c>
      <c r="AF6">
        <v>17.748000000000001</v>
      </c>
      <c r="AG6">
        <v>38.448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5.1986999999999997</v>
      </c>
      <c r="AN6">
        <v>1.07128</v>
      </c>
      <c r="AO6">
        <v>25.577999999999999</v>
      </c>
      <c r="AP6">
        <v>13.3224</v>
      </c>
      <c r="AQ6">
        <v>45.36</v>
      </c>
      <c r="AR6">
        <v>24.288</v>
      </c>
      <c r="AS6">
        <v>20.178000000000001</v>
      </c>
      <c r="AT6">
        <v>19.200496000000001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3265.3747389999994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132.75</v>
      </c>
      <c r="Q7">
        <v>19.128499999999999</v>
      </c>
      <c r="R7">
        <v>42.390099999999997</v>
      </c>
      <c r="S7">
        <v>26.3901</v>
      </c>
      <c r="T7">
        <v>0</v>
      </c>
      <c r="U7">
        <v>414</v>
      </c>
      <c r="V7">
        <v>11.66</v>
      </c>
      <c r="W7">
        <v>41.579500000000003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19.35568</v>
      </c>
      <c r="AD7">
        <v>35.667000000000002</v>
      </c>
      <c r="AE7">
        <v>49.436556000000003</v>
      </c>
      <c r="AF7">
        <v>8.8740000000000006</v>
      </c>
      <c r="AG7">
        <v>38.448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5.1986999999999997</v>
      </c>
      <c r="AN7">
        <v>1.07128</v>
      </c>
      <c r="AO7">
        <v>25.577999999999999</v>
      </c>
      <c r="AP7">
        <v>13.3224</v>
      </c>
      <c r="AQ7">
        <v>45.36</v>
      </c>
      <c r="AR7">
        <v>24.288</v>
      </c>
      <c r="AS7">
        <v>20.178000000000001</v>
      </c>
      <c r="AT7">
        <v>15.426667999999999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3252.7577109999993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132.75</v>
      </c>
      <c r="Q8">
        <v>19.128499999999999</v>
      </c>
      <c r="R8">
        <v>42.390099999999997</v>
      </c>
      <c r="S8">
        <v>26.3901</v>
      </c>
      <c r="T8">
        <v>0</v>
      </c>
      <c r="U8">
        <v>414</v>
      </c>
      <c r="V8">
        <v>11.66</v>
      </c>
      <c r="W8">
        <v>41.579500000000003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19.35568</v>
      </c>
      <c r="AD8">
        <v>35.667000000000002</v>
      </c>
      <c r="AE8">
        <v>49.436556000000003</v>
      </c>
      <c r="AF8">
        <v>8.8740000000000006</v>
      </c>
      <c r="AG8">
        <v>38.448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5.1986999999999997</v>
      </c>
      <c r="AN8">
        <v>1.07128</v>
      </c>
      <c r="AO8">
        <v>25.577999999999999</v>
      </c>
      <c r="AP8">
        <v>13.3224</v>
      </c>
      <c r="AQ8">
        <v>45.36</v>
      </c>
      <c r="AR8">
        <v>24.288</v>
      </c>
      <c r="AS8">
        <v>20.178000000000001</v>
      </c>
      <c r="AT8">
        <v>14.858242000000001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3252.189284999999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132.75</v>
      </c>
      <c r="Q9">
        <v>19.128499999999999</v>
      </c>
      <c r="R9">
        <v>42.390099999999997</v>
      </c>
      <c r="S9">
        <v>26.3901</v>
      </c>
      <c r="T9">
        <v>0</v>
      </c>
      <c r="U9">
        <v>414</v>
      </c>
      <c r="V9">
        <v>11.66</v>
      </c>
      <c r="W9">
        <v>41.579500000000003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19.35568</v>
      </c>
      <c r="AD9">
        <v>35.667000000000002</v>
      </c>
      <c r="AE9">
        <v>49.436556000000003</v>
      </c>
      <c r="AF9">
        <v>8.8740000000000006</v>
      </c>
      <c r="AG9">
        <v>38.448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5.1986999999999997</v>
      </c>
      <c r="AN9">
        <v>1.07128</v>
      </c>
      <c r="AO9">
        <v>25.577999999999999</v>
      </c>
      <c r="AP9">
        <v>13.3224</v>
      </c>
      <c r="AQ9">
        <v>45.36</v>
      </c>
      <c r="AR9">
        <v>47.472000000000001</v>
      </c>
      <c r="AS9">
        <v>32.822879999999998</v>
      </c>
      <c r="AT9">
        <v>14.234641999999999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3287.3945649999996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132.75</v>
      </c>
      <c r="Q10">
        <v>19.128499999999999</v>
      </c>
      <c r="R10">
        <v>42.390099999999997</v>
      </c>
      <c r="S10">
        <v>26.3901</v>
      </c>
      <c r="T10">
        <v>0</v>
      </c>
      <c r="U10">
        <v>414</v>
      </c>
      <c r="V10">
        <v>11.66</v>
      </c>
      <c r="W10">
        <v>41.579500000000003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19.35568</v>
      </c>
      <c r="AD10">
        <v>35.667000000000002</v>
      </c>
      <c r="AE10">
        <v>49.436556000000003</v>
      </c>
      <c r="AF10">
        <v>8.8740000000000006</v>
      </c>
      <c r="AG10">
        <v>38.448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5.1986999999999997</v>
      </c>
      <c r="AN10">
        <v>1.07128</v>
      </c>
      <c r="AO10">
        <v>25.577999999999999</v>
      </c>
      <c r="AP10">
        <v>13.3224</v>
      </c>
      <c r="AQ10">
        <v>45.36</v>
      </c>
      <c r="AR10">
        <v>47.472000000000001</v>
      </c>
      <c r="AS10">
        <v>32.822879999999998</v>
      </c>
      <c r="AT10">
        <v>13.117606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3286.2775289999995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653.15009999999995</v>
      </c>
      <c r="M11">
        <v>92</v>
      </c>
      <c r="N11">
        <v>118.125</v>
      </c>
      <c r="O11">
        <v>123.66562500000001</v>
      </c>
      <c r="P11">
        <v>132.75</v>
      </c>
      <c r="Q11">
        <v>19.128499999999999</v>
      </c>
      <c r="R11">
        <v>42.390099999999997</v>
      </c>
      <c r="S11">
        <v>26.3901</v>
      </c>
      <c r="T11">
        <v>0</v>
      </c>
      <c r="U11">
        <v>414</v>
      </c>
      <c r="V11">
        <v>11.66</v>
      </c>
      <c r="W11">
        <v>41.876401000000001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19.35568</v>
      </c>
      <c r="AD11">
        <v>35.667000000000002</v>
      </c>
      <c r="AE11">
        <v>49.436556000000003</v>
      </c>
      <c r="AF11">
        <v>8.8740000000000006</v>
      </c>
      <c r="AG11">
        <v>38.448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5.1986999999999997</v>
      </c>
      <c r="AN11">
        <v>1.07128</v>
      </c>
      <c r="AO11">
        <v>25.577999999999999</v>
      </c>
      <c r="AP11">
        <v>13.3224</v>
      </c>
      <c r="AQ11">
        <v>45.36</v>
      </c>
      <c r="AR11">
        <v>24.288</v>
      </c>
      <c r="AS11">
        <v>32.822879999999998</v>
      </c>
      <c r="AT11">
        <v>13.892752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3264.1655759999999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653.15009999999995</v>
      </c>
      <c r="M12">
        <v>92</v>
      </c>
      <c r="N12">
        <v>118.125</v>
      </c>
      <c r="O12">
        <v>123.66562500000001</v>
      </c>
      <c r="P12">
        <v>132.75</v>
      </c>
      <c r="Q12">
        <v>19.128499999999999</v>
      </c>
      <c r="R12">
        <v>42.390099999999997</v>
      </c>
      <c r="S12">
        <v>26.3901</v>
      </c>
      <c r="T12">
        <v>0</v>
      </c>
      <c r="U12">
        <v>414</v>
      </c>
      <c r="V12">
        <v>11.66</v>
      </c>
      <c r="W12">
        <v>41.883000000000003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35.667000000000002</v>
      </c>
      <c r="AE12">
        <v>49.436556000000003</v>
      </c>
      <c r="AF12">
        <v>8.8740000000000006</v>
      </c>
      <c r="AG12">
        <v>38.448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5.1986999999999997</v>
      </c>
      <c r="AN12">
        <v>1.07128</v>
      </c>
      <c r="AO12">
        <v>25.577999999999999</v>
      </c>
      <c r="AP12">
        <v>13.3224</v>
      </c>
      <c r="AQ12">
        <v>45.36</v>
      </c>
      <c r="AR12">
        <v>24.288</v>
      </c>
      <c r="AS12">
        <v>32.822879999999998</v>
      </c>
      <c r="AT12">
        <v>12.233468999999999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3248.5172519999992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653.15009999999995</v>
      </c>
      <c r="M13">
        <v>92</v>
      </c>
      <c r="N13">
        <v>118.125</v>
      </c>
      <c r="O13">
        <v>123.66562500000001</v>
      </c>
      <c r="P13">
        <v>132.75</v>
      </c>
      <c r="Q13">
        <v>19.128499999999999</v>
      </c>
      <c r="R13">
        <v>42.390099999999997</v>
      </c>
      <c r="S13">
        <v>26.3901</v>
      </c>
      <c r="T13">
        <v>0</v>
      </c>
      <c r="U13">
        <v>414</v>
      </c>
      <c r="V13">
        <v>11.66</v>
      </c>
      <c r="W13">
        <v>41.883000000000003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35.667000000000002</v>
      </c>
      <c r="AE13">
        <v>49.436556000000003</v>
      </c>
      <c r="AF13">
        <v>8.8740000000000006</v>
      </c>
      <c r="AG13">
        <v>38.448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5.1986999999999997</v>
      </c>
      <c r="AN13">
        <v>1.07128</v>
      </c>
      <c r="AO13">
        <v>25.577999999999999</v>
      </c>
      <c r="AP13">
        <v>13.3224</v>
      </c>
      <c r="AQ13">
        <v>37.799999999999997</v>
      </c>
      <c r="AR13">
        <v>24.288</v>
      </c>
      <c r="AS13">
        <v>20.178000000000001</v>
      </c>
      <c r="AT13">
        <v>14.459822000000001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3230.538724999999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653.15009999999995</v>
      </c>
      <c r="M14">
        <v>92</v>
      </c>
      <c r="N14">
        <v>118.125</v>
      </c>
      <c r="O14">
        <v>123.66562500000001</v>
      </c>
      <c r="P14">
        <v>132.75</v>
      </c>
      <c r="Q14">
        <v>19.128499999999999</v>
      </c>
      <c r="R14">
        <v>42.390099999999997</v>
      </c>
      <c r="S14">
        <v>26.3901</v>
      </c>
      <c r="T14">
        <v>0</v>
      </c>
      <c r="U14">
        <v>414</v>
      </c>
      <c r="V14">
        <v>11.66</v>
      </c>
      <c r="W14">
        <v>41.883000000000003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35.667000000000002</v>
      </c>
      <c r="AE14">
        <v>49.436556000000003</v>
      </c>
      <c r="AF14">
        <v>8.8740000000000006</v>
      </c>
      <c r="AG14">
        <v>38.448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5.1986999999999997</v>
      </c>
      <c r="AN14">
        <v>1.07128</v>
      </c>
      <c r="AO14">
        <v>25.577999999999999</v>
      </c>
      <c r="AP14">
        <v>13.3224</v>
      </c>
      <c r="AQ14">
        <v>30.24</v>
      </c>
      <c r="AR14">
        <v>24.288</v>
      </c>
      <c r="AS14">
        <v>20.178000000000001</v>
      </c>
      <c r="AT14">
        <v>16.120318999999999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3224.6392219999989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653.15009999999995</v>
      </c>
      <c r="M15">
        <v>92</v>
      </c>
      <c r="N15">
        <v>118.125</v>
      </c>
      <c r="O15">
        <v>123.66562500000001</v>
      </c>
      <c r="P15">
        <v>132.75</v>
      </c>
      <c r="Q15">
        <v>19.128499999999999</v>
      </c>
      <c r="R15">
        <v>42.390099999999997</v>
      </c>
      <c r="S15">
        <v>26.3901</v>
      </c>
      <c r="T15">
        <v>0</v>
      </c>
      <c r="U15">
        <v>414</v>
      </c>
      <c r="V15">
        <v>11.66</v>
      </c>
      <c r="W15">
        <v>39.454999999999998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29.062808</v>
      </c>
      <c r="AD15">
        <v>35.667000000000002</v>
      </c>
      <c r="AE15">
        <v>49.436556000000003</v>
      </c>
      <c r="AF15">
        <v>8.8740000000000006</v>
      </c>
      <c r="AG15">
        <v>38.448</v>
      </c>
      <c r="AH15">
        <v>152.94049999999999</v>
      </c>
      <c r="AI15">
        <v>0</v>
      </c>
      <c r="AJ15">
        <v>0</v>
      </c>
      <c r="AK15">
        <v>51.394500000000001</v>
      </c>
      <c r="AL15">
        <v>83.664000000000001</v>
      </c>
      <c r="AM15">
        <v>5.1986999999999997</v>
      </c>
      <c r="AN15">
        <v>1.07128</v>
      </c>
      <c r="AO15">
        <v>25.577999999999999</v>
      </c>
      <c r="AP15">
        <v>12.169499999999999</v>
      </c>
      <c r="AQ15">
        <v>30.24</v>
      </c>
      <c r="AR15">
        <v>24.288</v>
      </c>
      <c r="AS15">
        <v>14.7972</v>
      </c>
      <c r="AT15">
        <v>15.837291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3222.7776219999992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653.15009999999995</v>
      </c>
      <c r="M16">
        <v>92</v>
      </c>
      <c r="N16">
        <v>118.125</v>
      </c>
      <c r="O16">
        <v>123.66562500000001</v>
      </c>
      <c r="P16">
        <v>132.75</v>
      </c>
      <c r="Q16">
        <v>19.128499999999999</v>
      </c>
      <c r="R16">
        <v>42.390099999999997</v>
      </c>
      <c r="S16">
        <v>26.3901</v>
      </c>
      <c r="T16">
        <v>0</v>
      </c>
      <c r="U16">
        <v>414</v>
      </c>
      <c r="V16">
        <v>11.66</v>
      </c>
      <c r="W16">
        <v>39.454999999999998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29.062808</v>
      </c>
      <c r="AD16">
        <v>35.667000000000002</v>
      </c>
      <c r="AE16">
        <v>49.436556000000003</v>
      </c>
      <c r="AF16">
        <v>8.8740000000000006</v>
      </c>
      <c r="AG16">
        <v>38.448</v>
      </c>
      <c r="AH16">
        <v>152.94049999999999</v>
      </c>
      <c r="AI16">
        <v>0</v>
      </c>
      <c r="AJ16">
        <v>0</v>
      </c>
      <c r="AK16">
        <v>51.394500000000001</v>
      </c>
      <c r="AL16">
        <v>83.664000000000001</v>
      </c>
      <c r="AM16">
        <v>4.3989000000000003</v>
      </c>
      <c r="AN16">
        <v>1.07128</v>
      </c>
      <c r="AO16">
        <v>25.577999999999999</v>
      </c>
      <c r="AP16">
        <v>12.169499999999999</v>
      </c>
      <c r="AQ16">
        <v>30.24</v>
      </c>
      <c r="AR16">
        <v>24.288</v>
      </c>
      <c r="AS16">
        <v>14.7972</v>
      </c>
      <c r="AT16">
        <v>14.873051999999999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3221.0135829999995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653.15009999999995</v>
      </c>
      <c r="M17">
        <v>92</v>
      </c>
      <c r="N17">
        <v>118.125</v>
      </c>
      <c r="O17">
        <v>123.66562500000001</v>
      </c>
      <c r="P17">
        <v>132.75</v>
      </c>
      <c r="Q17">
        <v>19.876123</v>
      </c>
      <c r="R17">
        <v>42.390099999999997</v>
      </c>
      <c r="S17">
        <v>26.3901</v>
      </c>
      <c r="T17">
        <v>0</v>
      </c>
      <c r="U17">
        <v>414</v>
      </c>
      <c r="V17">
        <v>11.66</v>
      </c>
      <c r="W17">
        <v>39.454999999999998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29.062808</v>
      </c>
      <c r="AD17">
        <v>35.667000000000002</v>
      </c>
      <c r="AE17">
        <v>49.436556000000003</v>
      </c>
      <c r="AF17">
        <v>8.8740000000000006</v>
      </c>
      <c r="AG17">
        <v>38.448</v>
      </c>
      <c r="AH17">
        <v>152.94049999999999</v>
      </c>
      <c r="AI17">
        <v>0</v>
      </c>
      <c r="AJ17">
        <v>0</v>
      </c>
      <c r="AK17">
        <v>51.394500000000001</v>
      </c>
      <c r="AL17">
        <v>83.664000000000001</v>
      </c>
      <c r="AM17">
        <v>0</v>
      </c>
      <c r="AN17">
        <v>1.07128</v>
      </c>
      <c r="AO17">
        <v>25.577999999999999</v>
      </c>
      <c r="AP17">
        <v>12.169499999999999</v>
      </c>
      <c r="AQ17">
        <v>30.24</v>
      </c>
      <c r="AR17">
        <v>24.288</v>
      </c>
      <c r="AS17">
        <v>14.7972</v>
      </c>
      <c r="AT17">
        <v>14.674467999999999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3217.1637219999998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653.15009999999995</v>
      </c>
      <c r="M18">
        <v>92</v>
      </c>
      <c r="N18">
        <v>118.125</v>
      </c>
      <c r="O18">
        <v>123.66562500000001</v>
      </c>
      <c r="P18">
        <v>132.75</v>
      </c>
      <c r="Q18">
        <v>19.984999999999999</v>
      </c>
      <c r="R18">
        <v>42.390099999999997</v>
      </c>
      <c r="S18">
        <v>26.3901</v>
      </c>
      <c r="T18">
        <v>0</v>
      </c>
      <c r="U18">
        <v>414</v>
      </c>
      <c r="V18">
        <v>11.66</v>
      </c>
      <c r="W18">
        <v>39.454999999999998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29.062808</v>
      </c>
      <c r="AD18">
        <v>35.667000000000002</v>
      </c>
      <c r="AE18">
        <v>49.436556000000003</v>
      </c>
      <c r="AF18">
        <v>8.8740000000000006</v>
      </c>
      <c r="AG18">
        <v>38.448</v>
      </c>
      <c r="AH18">
        <v>152.94049999999999</v>
      </c>
      <c r="AI18">
        <v>0</v>
      </c>
      <c r="AJ18">
        <v>0</v>
      </c>
      <c r="AK18">
        <v>51.394500000000001</v>
      </c>
      <c r="AL18">
        <v>83.664000000000001</v>
      </c>
      <c r="AM18">
        <v>0</v>
      </c>
      <c r="AN18">
        <v>1.07128</v>
      </c>
      <c r="AO18">
        <v>25.577999999999999</v>
      </c>
      <c r="AP18">
        <v>12.169499999999999</v>
      </c>
      <c r="AQ18">
        <v>30.24</v>
      </c>
      <c r="AR18">
        <v>24.288</v>
      </c>
      <c r="AS18">
        <v>14.7972</v>
      </c>
      <c r="AT18">
        <v>14.027609999999999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3216.6257409999994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653.15009999999995</v>
      </c>
      <c r="M19">
        <v>92</v>
      </c>
      <c r="N19">
        <v>118.125</v>
      </c>
      <c r="O19">
        <v>123.66562500000001</v>
      </c>
      <c r="P19">
        <v>132.75</v>
      </c>
      <c r="Q19">
        <v>19.984999999999999</v>
      </c>
      <c r="R19">
        <v>42.390099999999997</v>
      </c>
      <c r="S19">
        <v>26.3901</v>
      </c>
      <c r="T19">
        <v>0</v>
      </c>
      <c r="U19">
        <v>415.617188</v>
      </c>
      <c r="V19">
        <v>11.66</v>
      </c>
      <c r="W19">
        <v>39.454999999999998</v>
      </c>
      <c r="X19">
        <v>147.515625</v>
      </c>
      <c r="Y19">
        <v>0</v>
      </c>
      <c r="Z19">
        <v>6.5208000000000004</v>
      </c>
      <c r="AA19">
        <v>13.035</v>
      </c>
      <c r="AB19">
        <v>39.510120000000001</v>
      </c>
      <c r="AC19">
        <v>29.062808</v>
      </c>
      <c r="AD19">
        <v>35.667000000000002</v>
      </c>
      <c r="AE19">
        <v>49.436556000000003</v>
      </c>
      <c r="AF19">
        <v>8.8740000000000006</v>
      </c>
      <c r="AG19">
        <v>38.448</v>
      </c>
      <c r="AH19">
        <v>152.94049999999999</v>
      </c>
      <c r="AI19">
        <v>0</v>
      </c>
      <c r="AJ19">
        <v>0</v>
      </c>
      <c r="AK19">
        <v>51.394500000000001</v>
      </c>
      <c r="AL19">
        <v>83.664000000000001</v>
      </c>
      <c r="AM19">
        <v>0</v>
      </c>
      <c r="AN19">
        <v>1.07128</v>
      </c>
      <c r="AO19">
        <v>25.577999999999999</v>
      </c>
      <c r="AP19">
        <v>12.169499999999999</v>
      </c>
      <c r="AQ19">
        <v>17.010000000000002</v>
      </c>
      <c r="AR19">
        <v>24.288</v>
      </c>
      <c r="AS19">
        <v>14.7972</v>
      </c>
      <c r="AT19">
        <v>19.259668999999999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3209.2306279999998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653.15009999999995</v>
      </c>
      <c r="M20">
        <v>92</v>
      </c>
      <c r="N20">
        <v>118.125</v>
      </c>
      <c r="O20">
        <v>123.66562500000001</v>
      </c>
      <c r="P20">
        <v>132.75</v>
      </c>
      <c r="Q20">
        <v>19.984999999999999</v>
      </c>
      <c r="R20">
        <v>42.390099999999997</v>
      </c>
      <c r="S20">
        <v>26.3901</v>
      </c>
      <c r="T20">
        <v>0</v>
      </c>
      <c r="U20">
        <v>415.6875</v>
      </c>
      <c r="V20">
        <v>11.66</v>
      </c>
      <c r="W20">
        <v>39.454999999999998</v>
      </c>
      <c r="X20">
        <v>147.515625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29.062808</v>
      </c>
      <c r="AD20">
        <v>35.667000000000002</v>
      </c>
      <c r="AE20">
        <v>49.436556000000003</v>
      </c>
      <c r="AF20">
        <v>8.8740000000000006</v>
      </c>
      <c r="AG20">
        <v>38.448</v>
      </c>
      <c r="AH20">
        <v>152.94049999999999</v>
      </c>
      <c r="AI20">
        <v>0</v>
      </c>
      <c r="AJ20">
        <v>0</v>
      </c>
      <c r="AK20">
        <v>51.394500000000001</v>
      </c>
      <c r="AL20">
        <v>83.664000000000001</v>
      </c>
      <c r="AM20">
        <v>0</v>
      </c>
      <c r="AN20">
        <v>1.07128</v>
      </c>
      <c r="AO20">
        <v>25.577999999999999</v>
      </c>
      <c r="AP20">
        <v>12.169499999999999</v>
      </c>
      <c r="AQ20">
        <v>15.12</v>
      </c>
      <c r="AR20">
        <v>24.288</v>
      </c>
      <c r="AS20">
        <v>14.7972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3198.6713179999992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653.15009999999995</v>
      </c>
      <c r="M21">
        <v>92</v>
      </c>
      <c r="N21">
        <v>118.125</v>
      </c>
      <c r="O21">
        <v>123.66562500000001</v>
      </c>
      <c r="P21">
        <v>132.75</v>
      </c>
      <c r="Q21">
        <v>19.984999999999999</v>
      </c>
      <c r="R21">
        <v>42.390099999999997</v>
      </c>
      <c r="S21">
        <v>26.3901</v>
      </c>
      <c r="T21">
        <v>0</v>
      </c>
      <c r="U21">
        <v>415.6875</v>
      </c>
      <c r="V21">
        <v>11.66</v>
      </c>
      <c r="W21">
        <v>39.454999999999998</v>
      </c>
      <c r="X21">
        <v>147.515625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29.062808</v>
      </c>
      <c r="AD21">
        <v>35.667000000000002</v>
      </c>
      <c r="AE21">
        <v>49.436556000000003</v>
      </c>
      <c r="AF21">
        <v>6.4089999999999998</v>
      </c>
      <c r="AG21">
        <v>38.448</v>
      </c>
      <c r="AH21">
        <v>152.94049999999999</v>
      </c>
      <c r="AI21">
        <v>0</v>
      </c>
      <c r="AJ21">
        <v>0</v>
      </c>
      <c r="AK21">
        <v>51.394500000000001</v>
      </c>
      <c r="AL21">
        <v>83.664000000000001</v>
      </c>
      <c r="AM21">
        <v>0</v>
      </c>
      <c r="AN21">
        <v>1.07128</v>
      </c>
      <c r="AO21">
        <v>25.577999999999999</v>
      </c>
      <c r="AP21">
        <v>12.169499999999999</v>
      </c>
      <c r="AQ21">
        <v>15.12</v>
      </c>
      <c r="AR21">
        <v>47.472000000000001</v>
      </c>
      <c r="AS21">
        <v>14.7972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3219.3903179999998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653.15009999999995</v>
      </c>
      <c r="M22">
        <v>92</v>
      </c>
      <c r="N22">
        <v>118.125</v>
      </c>
      <c r="O22">
        <v>123.66562500000001</v>
      </c>
      <c r="P22">
        <v>132.75</v>
      </c>
      <c r="Q22">
        <v>19.984999999999999</v>
      </c>
      <c r="R22">
        <v>42.390099999999997</v>
      </c>
      <c r="S22">
        <v>26.3901</v>
      </c>
      <c r="T22">
        <v>0</v>
      </c>
      <c r="U22">
        <v>415.6875</v>
      </c>
      <c r="V22">
        <v>11.66</v>
      </c>
      <c r="W22">
        <v>39.454999999999998</v>
      </c>
      <c r="X22">
        <v>147.515625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29.062808</v>
      </c>
      <c r="AD22">
        <v>35.667000000000002</v>
      </c>
      <c r="AE22">
        <v>49.436556000000003</v>
      </c>
      <c r="AF22">
        <v>6.4089999999999998</v>
      </c>
      <c r="AG22">
        <v>38.448</v>
      </c>
      <c r="AH22">
        <v>152.94049999999999</v>
      </c>
      <c r="AI22">
        <v>0</v>
      </c>
      <c r="AJ22">
        <v>0</v>
      </c>
      <c r="AK22">
        <v>51.394500000000001</v>
      </c>
      <c r="AL22">
        <v>83.664000000000001</v>
      </c>
      <c r="AM22">
        <v>0</v>
      </c>
      <c r="AN22">
        <v>1.07128</v>
      </c>
      <c r="AO22">
        <v>25.577999999999999</v>
      </c>
      <c r="AP22">
        <v>12.169499999999999</v>
      </c>
      <c r="AQ22">
        <v>15.12</v>
      </c>
      <c r="AR22">
        <v>47.472000000000001</v>
      </c>
      <c r="AS22">
        <v>14.7972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3219.3903179999998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653.15009999999995</v>
      </c>
      <c r="M23">
        <v>92</v>
      </c>
      <c r="N23">
        <v>118.125</v>
      </c>
      <c r="O23">
        <v>123.66562500000001</v>
      </c>
      <c r="P23">
        <v>132.75</v>
      </c>
      <c r="Q23">
        <v>19.984999999999999</v>
      </c>
      <c r="R23">
        <v>42.390099999999997</v>
      </c>
      <c r="S23">
        <v>26.3901</v>
      </c>
      <c r="T23">
        <v>0</v>
      </c>
      <c r="U23">
        <v>415.6875</v>
      </c>
      <c r="V23">
        <v>11.66</v>
      </c>
      <c r="W23">
        <v>39.454999999999998</v>
      </c>
      <c r="X23">
        <v>147.515625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29.062808</v>
      </c>
      <c r="AD23">
        <v>35.667000000000002</v>
      </c>
      <c r="AE23">
        <v>49.436556000000003</v>
      </c>
      <c r="AF23">
        <v>6.4089999999999998</v>
      </c>
      <c r="AG23">
        <v>38.448</v>
      </c>
      <c r="AH23">
        <v>152.94049999999999</v>
      </c>
      <c r="AI23">
        <v>0</v>
      </c>
      <c r="AJ23">
        <v>0</v>
      </c>
      <c r="AK23">
        <v>51.394500000000001</v>
      </c>
      <c r="AL23">
        <v>83.664000000000001</v>
      </c>
      <c r="AM23">
        <v>0</v>
      </c>
      <c r="AN23">
        <v>1.07128</v>
      </c>
      <c r="AO23">
        <v>25.577999999999999</v>
      </c>
      <c r="AP23">
        <v>12.169499999999999</v>
      </c>
      <c r="AQ23">
        <v>15.12</v>
      </c>
      <c r="AR23">
        <v>24.288</v>
      </c>
      <c r="AS23">
        <v>14.7972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3196.2063179999996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653.15009999999995</v>
      </c>
      <c r="M24">
        <v>92</v>
      </c>
      <c r="N24">
        <v>118.125</v>
      </c>
      <c r="O24">
        <v>123.66562500000001</v>
      </c>
      <c r="P24">
        <v>132.75</v>
      </c>
      <c r="Q24">
        <v>19.984999999999999</v>
      </c>
      <c r="R24">
        <v>42.390099999999997</v>
      </c>
      <c r="S24">
        <v>26.3901</v>
      </c>
      <c r="T24">
        <v>0</v>
      </c>
      <c r="U24">
        <v>415.6875</v>
      </c>
      <c r="V24">
        <v>11.66</v>
      </c>
      <c r="W24">
        <v>39.454999999999998</v>
      </c>
      <c r="X24">
        <v>147.515625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29.062808</v>
      </c>
      <c r="AD24">
        <v>35.667000000000002</v>
      </c>
      <c r="AE24">
        <v>49.436556000000003</v>
      </c>
      <c r="AF24">
        <v>6.4089999999999998</v>
      </c>
      <c r="AG24">
        <v>38.448</v>
      </c>
      <c r="AH24">
        <v>152.94049999999999</v>
      </c>
      <c r="AI24">
        <v>0</v>
      </c>
      <c r="AJ24">
        <v>0</v>
      </c>
      <c r="AK24">
        <v>51.394500000000001</v>
      </c>
      <c r="AL24">
        <v>83.664000000000001</v>
      </c>
      <c r="AM24">
        <v>0</v>
      </c>
      <c r="AN24">
        <v>1.07128</v>
      </c>
      <c r="AO24">
        <v>25.577999999999999</v>
      </c>
      <c r="AP24">
        <v>12.169499999999999</v>
      </c>
      <c r="AQ24">
        <v>15.12</v>
      </c>
      <c r="AR24">
        <v>24.288</v>
      </c>
      <c r="AS24">
        <v>14.7972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3196.2063179999996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653.15009999999995</v>
      </c>
      <c r="M25">
        <v>92</v>
      </c>
      <c r="N25">
        <v>118.125</v>
      </c>
      <c r="O25">
        <v>123.66562500000001</v>
      </c>
      <c r="P25">
        <v>132.75</v>
      </c>
      <c r="Q25">
        <v>19.984999999999999</v>
      </c>
      <c r="R25">
        <v>42.390099999999997</v>
      </c>
      <c r="S25">
        <v>26.3901</v>
      </c>
      <c r="T25">
        <v>0</v>
      </c>
      <c r="U25">
        <v>415.6875</v>
      </c>
      <c r="V25">
        <v>11.66</v>
      </c>
      <c r="W25">
        <v>39.454999999999998</v>
      </c>
      <c r="X25">
        <v>147.515625</v>
      </c>
      <c r="Y25">
        <v>0</v>
      </c>
      <c r="Z25">
        <v>6.5208000000000004</v>
      </c>
      <c r="AA25">
        <v>3.5550000000000002</v>
      </c>
      <c r="AB25">
        <v>39.510120000000001</v>
      </c>
      <c r="AC25">
        <v>29.062808</v>
      </c>
      <c r="AD25">
        <v>35.667000000000002</v>
      </c>
      <c r="AE25">
        <v>49.436556000000003</v>
      </c>
      <c r="AF25">
        <v>6.4089999999999998</v>
      </c>
      <c r="AG25">
        <v>38.448</v>
      </c>
      <c r="AH25">
        <v>152.94049999999999</v>
      </c>
      <c r="AI25">
        <v>0</v>
      </c>
      <c r="AJ25">
        <v>0</v>
      </c>
      <c r="AK25">
        <v>51.394500000000001</v>
      </c>
      <c r="AL25">
        <v>83.664000000000001</v>
      </c>
      <c r="AM25">
        <v>0</v>
      </c>
      <c r="AN25">
        <v>1.07128</v>
      </c>
      <c r="AO25">
        <v>25.577999999999999</v>
      </c>
      <c r="AP25">
        <v>12.169499999999999</v>
      </c>
      <c r="AQ25">
        <v>15.12</v>
      </c>
      <c r="AR25">
        <v>24.288</v>
      </c>
      <c r="AS25">
        <v>14.7972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3196.2063179999996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653.15009999999995</v>
      </c>
      <c r="M26">
        <v>92</v>
      </c>
      <c r="N26">
        <v>118.125</v>
      </c>
      <c r="O26">
        <v>123.66562500000001</v>
      </c>
      <c r="P26">
        <v>132.75</v>
      </c>
      <c r="Q26">
        <v>19.984999999999999</v>
      </c>
      <c r="R26">
        <v>42.390099999999997</v>
      </c>
      <c r="S26">
        <v>26.3901</v>
      </c>
      <c r="T26">
        <v>0</v>
      </c>
      <c r="U26">
        <v>415.6875</v>
      </c>
      <c r="V26">
        <v>11.66</v>
      </c>
      <c r="W26">
        <v>39.454999999999998</v>
      </c>
      <c r="X26">
        <v>147.515625</v>
      </c>
      <c r="Y26">
        <v>0</v>
      </c>
      <c r="Z26">
        <v>6.5208000000000004</v>
      </c>
      <c r="AA26">
        <v>12.64</v>
      </c>
      <c r="AB26">
        <v>39.510120000000001</v>
      </c>
      <c r="AC26">
        <v>29.062808</v>
      </c>
      <c r="AD26">
        <v>35.667000000000002</v>
      </c>
      <c r="AE26">
        <v>49.436556000000003</v>
      </c>
      <c r="AF26">
        <v>6.4089999999999998</v>
      </c>
      <c r="AG26">
        <v>38.448</v>
      </c>
      <c r="AH26">
        <v>152.94049999999999</v>
      </c>
      <c r="AI26">
        <v>0</v>
      </c>
      <c r="AJ26">
        <v>0</v>
      </c>
      <c r="AK26">
        <v>51.394500000000001</v>
      </c>
      <c r="AL26">
        <v>83.664000000000001</v>
      </c>
      <c r="AM26">
        <v>0</v>
      </c>
      <c r="AN26">
        <v>1.07128</v>
      </c>
      <c r="AO26">
        <v>25.577999999999999</v>
      </c>
      <c r="AP26">
        <v>12.169499999999999</v>
      </c>
      <c r="AQ26">
        <v>15.12</v>
      </c>
      <c r="AR26">
        <v>24.288</v>
      </c>
      <c r="AS26">
        <v>14.7972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3205.2913179999996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653.15009999999995</v>
      </c>
      <c r="M27">
        <v>92</v>
      </c>
      <c r="N27">
        <v>118.125</v>
      </c>
      <c r="O27">
        <v>123.66562500000001</v>
      </c>
      <c r="P27">
        <v>132.75</v>
      </c>
      <c r="Q27">
        <v>19.984999999999999</v>
      </c>
      <c r="R27">
        <v>42.390099999999997</v>
      </c>
      <c r="S27">
        <v>26.3901</v>
      </c>
      <c r="T27">
        <v>0</v>
      </c>
      <c r="U27">
        <v>415.6875</v>
      </c>
      <c r="V27">
        <v>11.66</v>
      </c>
      <c r="W27">
        <v>39.454999999999998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29.062808</v>
      </c>
      <c r="AD27">
        <v>35.667000000000002</v>
      </c>
      <c r="AE27">
        <v>49.436556000000003</v>
      </c>
      <c r="AF27">
        <v>6.4089999999999998</v>
      </c>
      <c r="AG27">
        <v>38.448</v>
      </c>
      <c r="AH27">
        <v>152.94049999999999</v>
      </c>
      <c r="AI27">
        <v>0</v>
      </c>
      <c r="AJ27">
        <v>0</v>
      </c>
      <c r="AK27">
        <v>51.394500000000001</v>
      </c>
      <c r="AL27">
        <v>83.664000000000001</v>
      </c>
      <c r="AM27">
        <v>0</v>
      </c>
      <c r="AN27">
        <v>1.07128</v>
      </c>
      <c r="AO27">
        <v>25.577999999999999</v>
      </c>
      <c r="AP27">
        <v>12.169499999999999</v>
      </c>
      <c r="AQ27">
        <v>15.12</v>
      </c>
      <c r="AR27">
        <v>24.288</v>
      </c>
      <c r="AS27">
        <v>32.822879999999998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3238.721998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653.15009999999995</v>
      </c>
      <c r="M28">
        <v>92</v>
      </c>
      <c r="N28">
        <v>118.125</v>
      </c>
      <c r="O28">
        <v>123.66562500000001</v>
      </c>
      <c r="P28">
        <v>132.75</v>
      </c>
      <c r="Q28">
        <v>19.984999999999999</v>
      </c>
      <c r="R28">
        <v>42.390099999999997</v>
      </c>
      <c r="S28">
        <v>26.3901</v>
      </c>
      <c r="T28">
        <v>0</v>
      </c>
      <c r="U28">
        <v>415.6875</v>
      </c>
      <c r="V28">
        <v>11.66</v>
      </c>
      <c r="W28">
        <v>39.454999999999998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29.062808</v>
      </c>
      <c r="AD28">
        <v>35.667000000000002</v>
      </c>
      <c r="AE28">
        <v>49.436556000000003</v>
      </c>
      <c r="AF28">
        <v>6.4089999999999998</v>
      </c>
      <c r="AG28">
        <v>38.448</v>
      </c>
      <c r="AH28">
        <v>152.94049999999999</v>
      </c>
      <c r="AI28">
        <v>0</v>
      </c>
      <c r="AJ28">
        <v>0</v>
      </c>
      <c r="AK28">
        <v>51.394500000000001</v>
      </c>
      <c r="AL28">
        <v>83.664000000000001</v>
      </c>
      <c r="AM28">
        <v>0</v>
      </c>
      <c r="AN28">
        <v>1.07128</v>
      </c>
      <c r="AO28">
        <v>25.577999999999999</v>
      </c>
      <c r="AP28">
        <v>12.169499999999999</v>
      </c>
      <c r="AQ28">
        <v>15.12</v>
      </c>
      <c r="AR28">
        <v>24.288</v>
      </c>
      <c r="AS28">
        <v>32.822879999999998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3238.721998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653.15009999999995</v>
      </c>
      <c r="M29">
        <v>92</v>
      </c>
      <c r="N29">
        <v>118.125</v>
      </c>
      <c r="O29">
        <v>123.66562500000001</v>
      </c>
      <c r="P29">
        <v>132.75</v>
      </c>
      <c r="Q29">
        <v>19.984999999999999</v>
      </c>
      <c r="R29">
        <v>42.390099999999997</v>
      </c>
      <c r="S29">
        <v>26.3901</v>
      </c>
      <c r="T29">
        <v>0</v>
      </c>
      <c r="U29">
        <v>415.6875</v>
      </c>
      <c r="V29">
        <v>11.66</v>
      </c>
      <c r="W29">
        <v>41.830218000000002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29.062808</v>
      </c>
      <c r="AD29">
        <v>35.667000000000002</v>
      </c>
      <c r="AE29">
        <v>49.436556000000003</v>
      </c>
      <c r="AF29">
        <v>6.4089999999999998</v>
      </c>
      <c r="AG29">
        <v>38.448</v>
      </c>
      <c r="AH29">
        <v>152.94049999999999</v>
      </c>
      <c r="AI29">
        <v>0</v>
      </c>
      <c r="AJ29">
        <v>0</v>
      </c>
      <c r="AK29">
        <v>51.394500000000001</v>
      </c>
      <c r="AL29">
        <v>83.664000000000001</v>
      </c>
      <c r="AM29">
        <v>0</v>
      </c>
      <c r="AN29">
        <v>1.07128</v>
      </c>
      <c r="AO29">
        <v>25.577999999999999</v>
      </c>
      <c r="AP29">
        <v>12.169499999999999</v>
      </c>
      <c r="AQ29">
        <v>7.56</v>
      </c>
      <c r="AR29">
        <v>30.911999999999999</v>
      </c>
      <c r="AS29">
        <v>32.822879999999998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3240.161216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653.15009999999995</v>
      </c>
      <c r="M30">
        <v>92</v>
      </c>
      <c r="N30">
        <v>118.125</v>
      </c>
      <c r="O30">
        <v>123.66562500000001</v>
      </c>
      <c r="P30">
        <v>132.75</v>
      </c>
      <c r="Q30">
        <v>19.984999999999999</v>
      </c>
      <c r="R30">
        <v>42.390099999999997</v>
      </c>
      <c r="S30">
        <v>26.3901</v>
      </c>
      <c r="T30">
        <v>0</v>
      </c>
      <c r="U30">
        <v>415.6875</v>
      </c>
      <c r="V30">
        <v>11.66</v>
      </c>
      <c r="W30">
        <v>42.49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29.062808</v>
      </c>
      <c r="AD30">
        <v>35.667000000000002</v>
      </c>
      <c r="AE30">
        <v>49.436556000000003</v>
      </c>
      <c r="AF30">
        <v>6.4089999999999998</v>
      </c>
      <c r="AG30">
        <v>38.448</v>
      </c>
      <c r="AH30">
        <v>152.94049999999999</v>
      </c>
      <c r="AI30">
        <v>0</v>
      </c>
      <c r="AJ30">
        <v>0</v>
      </c>
      <c r="AK30">
        <v>51.394500000000001</v>
      </c>
      <c r="AL30">
        <v>83.664000000000001</v>
      </c>
      <c r="AM30">
        <v>0</v>
      </c>
      <c r="AN30">
        <v>1.07128</v>
      </c>
      <c r="AO30">
        <v>25.577999999999999</v>
      </c>
      <c r="AP30">
        <v>12.169499999999999</v>
      </c>
      <c r="AQ30">
        <v>0</v>
      </c>
      <c r="AR30">
        <v>47.472000000000001</v>
      </c>
      <c r="AS30">
        <v>32.822879999999998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3249.8209980000001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653.15009999999995</v>
      </c>
      <c r="M31">
        <v>92</v>
      </c>
      <c r="N31">
        <v>118.125</v>
      </c>
      <c r="O31">
        <v>123.66562500000001</v>
      </c>
      <c r="P31">
        <v>132.75</v>
      </c>
      <c r="Q31">
        <v>19.984999999999999</v>
      </c>
      <c r="R31">
        <v>42.390099999999997</v>
      </c>
      <c r="S31">
        <v>26.3901</v>
      </c>
      <c r="T31">
        <v>0</v>
      </c>
      <c r="U31">
        <v>415.6875</v>
      </c>
      <c r="V31">
        <v>11.66</v>
      </c>
      <c r="W31">
        <v>42.49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29.062808</v>
      </c>
      <c r="AD31">
        <v>35.667000000000002</v>
      </c>
      <c r="AE31">
        <v>49.436556000000003</v>
      </c>
      <c r="AF31">
        <v>6.4089999999999998</v>
      </c>
      <c r="AG31">
        <v>38.448</v>
      </c>
      <c r="AH31">
        <v>152.94049999999999</v>
      </c>
      <c r="AI31">
        <v>0</v>
      </c>
      <c r="AJ31">
        <v>0</v>
      </c>
      <c r="AK31">
        <v>51.394500000000001</v>
      </c>
      <c r="AL31">
        <v>83.664000000000001</v>
      </c>
      <c r="AM31">
        <v>0</v>
      </c>
      <c r="AN31">
        <v>1.07128</v>
      </c>
      <c r="AO31">
        <v>25.577999999999999</v>
      </c>
      <c r="AP31">
        <v>12.169499999999999</v>
      </c>
      <c r="AQ31">
        <v>0</v>
      </c>
      <c r="AR31">
        <v>47.472000000000001</v>
      </c>
      <c r="AS31">
        <v>20.178000000000001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3237.1761179999999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653.15009999999995</v>
      </c>
      <c r="M32">
        <v>92</v>
      </c>
      <c r="N32">
        <v>118.125</v>
      </c>
      <c r="O32">
        <v>123.66562500000001</v>
      </c>
      <c r="P32">
        <v>132.75</v>
      </c>
      <c r="Q32">
        <v>19.984999999999999</v>
      </c>
      <c r="R32">
        <v>42.390099999999997</v>
      </c>
      <c r="S32">
        <v>26.3901</v>
      </c>
      <c r="T32">
        <v>0</v>
      </c>
      <c r="U32">
        <v>415.6875</v>
      </c>
      <c r="V32">
        <v>11.66</v>
      </c>
      <c r="W32">
        <v>42.49</v>
      </c>
      <c r="X32">
        <v>147.515625</v>
      </c>
      <c r="Y32">
        <v>0</v>
      </c>
      <c r="Z32">
        <v>6.5208000000000004</v>
      </c>
      <c r="AA32">
        <v>27.65</v>
      </c>
      <c r="AB32">
        <v>39.510120000000001</v>
      </c>
      <c r="AC32">
        <v>29.062808</v>
      </c>
      <c r="AD32">
        <v>35.667000000000002</v>
      </c>
      <c r="AE32">
        <v>49.436556000000003</v>
      </c>
      <c r="AF32">
        <v>6.4089999999999998</v>
      </c>
      <c r="AG32">
        <v>38.448</v>
      </c>
      <c r="AH32">
        <v>152.94049999999999</v>
      </c>
      <c r="AI32">
        <v>0</v>
      </c>
      <c r="AJ32">
        <v>0</v>
      </c>
      <c r="AK32">
        <v>51.394500000000001</v>
      </c>
      <c r="AL32">
        <v>83.664000000000001</v>
      </c>
      <c r="AM32">
        <v>0</v>
      </c>
      <c r="AN32">
        <v>1.07128</v>
      </c>
      <c r="AO32">
        <v>25.577999999999999</v>
      </c>
      <c r="AP32">
        <v>12.169499999999999</v>
      </c>
      <c r="AQ32">
        <v>0</v>
      </c>
      <c r="AR32">
        <v>30.911999999999999</v>
      </c>
      <c r="AS32">
        <v>20.178000000000001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3220.2211179999995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686.77995699999997</v>
      </c>
      <c r="L33">
        <v>653.15009999999995</v>
      </c>
      <c r="M33">
        <v>92</v>
      </c>
      <c r="N33">
        <v>118.125</v>
      </c>
      <c r="O33">
        <v>123.66562500000001</v>
      </c>
      <c r="P33">
        <v>132.75</v>
      </c>
      <c r="Q33">
        <v>19.984999999999999</v>
      </c>
      <c r="R33">
        <v>42.390099999999997</v>
      </c>
      <c r="S33">
        <v>26.3901</v>
      </c>
      <c r="T33">
        <v>0</v>
      </c>
      <c r="U33">
        <v>415.6875</v>
      </c>
      <c r="V33">
        <v>11.66</v>
      </c>
      <c r="W33">
        <v>42.49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29.062808</v>
      </c>
      <c r="AD33">
        <v>35.667000000000002</v>
      </c>
      <c r="AE33">
        <v>49.436556000000003</v>
      </c>
      <c r="AF33">
        <v>6.4089999999999998</v>
      </c>
      <c r="AG33">
        <v>38.448</v>
      </c>
      <c r="AH33">
        <v>152.94049999999999</v>
      </c>
      <c r="AI33">
        <v>0</v>
      </c>
      <c r="AJ33">
        <v>0</v>
      </c>
      <c r="AK33">
        <v>51.394500000000001</v>
      </c>
      <c r="AL33">
        <v>83.664000000000001</v>
      </c>
      <c r="AM33">
        <v>0</v>
      </c>
      <c r="AN33">
        <v>1.07128</v>
      </c>
      <c r="AO33">
        <v>25.577999999999999</v>
      </c>
      <c r="AP33">
        <v>12.169499999999999</v>
      </c>
      <c r="AQ33">
        <v>0</v>
      </c>
      <c r="AR33">
        <v>30.911999999999999</v>
      </c>
      <c r="AS33">
        <v>20.178000000000001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3206.6204779999994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686.77995699999997</v>
      </c>
      <c r="L34">
        <v>653.15009999999995</v>
      </c>
      <c r="M34">
        <v>92</v>
      </c>
      <c r="N34">
        <v>118.125</v>
      </c>
      <c r="O34">
        <v>123.66562500000001</v>
      </c>
      <c r="P34">
        <v>132.75</v>
      </c>
      <c r="Q34">
        <v>19.984999999999999</v>
      </c>
      <c r="R34">
        <v>42.390099999999997</v>
      </c>
      <c r="S34">
        <v>26.3901</v>
      </c>
      <c r="T34">
        <v>0</v>
      </c>
      <c r="U34">
        <v>415.6875</v>
      </c>
      <c r="V34">
        <v>11.66</v>
      </c>
      <c r="W34">
        <v>42.49</v>
      </c>
      <c r="X34">
        <v>147.515625</v>
      </c>
      <c r="Y34">
        <v>0</v>
      </c>
      <c r="Z34">
        <v>6.5208000000000004</v>
      </c>
      <c r="AA34">
        <v>14.04936</v>
      </c>
      <c r="AB34">
        <v>39.510120000000001</v>
      </c>
      <c r="AC34">
        <v>29.062808</v>
      </c>
      <c r="AD34">
        <v>35.667000000000002</v>
      </c>
      <c r="AE34">
        <v>49.436556000000003</v>
      </c>
      <c r="AF34">
        <v>6.4089999999999998</v>
      </c>
      <c r="AG34">
        <v>38.448</v>
      </c>
      <c r="AH34">
        <v>152.94049999999999</v>
      </c>
      <c r="AI34">
        <v>0</v>
      </c>
      <c r="AJ34">
        <v>0</v>
      </c>
      <c r="AK34">
        <v>51.394500000000001</v>
      </c>
      <c r="AL34">
        <v>83.664000000000001</v>
      </c>
      <c r="AM34">
        <v>0</v>
      </c>
      <c r="AN34">
        <v>1.07128</v>
      </c>
      <c r="AO34">
        <v>25.577999999999999</v>
      </c>
      <c r="AP34">
        <v>12.169499999999999</v>
      </c>
      <c r="AQ34">
        <v>0</v>
      </c>
      <c r="AR34">
        <v>30.911999999999999</v>
      </c>
      <c r="AS34">
        <v>20.178000000000001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3206.6204779999994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686.77995699999997</v>
      </c>
      <c r="L35">
        <v>653.15009999999995</v>
      </c>
      <c r="M35">
        <v>92</v>
      </c>
      <c r="N35">
        <v>118.125</v>
      </c>
      <c r="O35">
        <v>123.66562500000001</v>
      </c>
      <c r="P35">
        <v>132.75</v>
      </c>
      <c r="Q35">
        <v>19.984999999999999</v>
      </c>
      <c r="R35">
        <v>42.390099999999997</v>
      </c>
      <c r="S35">
        <v>26.3901</v>
      </c>
      <c r="T35">
        <v>0</v>
      </c>
      <c r="U35">
        <v>415.6875</v>
      </c>
      <c r="V35">
        <v>11.66</v>
      </c>
      <c r="W35">
        <v>42.49</v>
      </c>
      <c r="X35">
        <v>147.515625</v>
      </c>
      <c r="Y35">
        <v>0</v>
      </c>
      <c r="Z35">
        <v>6.5208000000000004</v>
      </c>
      <c r="AA35">
        <v>14.04936</v>
      </c>
      <c r="AB35">
        <v>39.510120000000001</v>
      </c>
      <c r="AC35">
        <v>19.35568</v>
      </c>
      <c r="AD35">
        <v>35.667000000000002</v>
      </c>
      <c r="AE35">
        <v>49.436556000000003</v>
      </c>
      <c r="AF35">
        <v>6.4089999999999998</v>
      </c>
      <c r="AG35">
        <v>38.448</v>
      </c>
      <c r="AH35">
        <v>152.94049999999999</v>
      </c>
      <c r="AI35">
        <v>0</v>
      </c>
      <c r="AJ35">
        <v>0</v>
      </c>
      <c r="AK35">
        <v>51.394500000000001</v>
      </c>
      <c r="AL35">
        <v>83.664000000000001</v>
      </c>
      <c r="AM35">
        <v>0</v>
      </c>
      <c r="AN35">
        <v>1.07128</v>
      </c>
      <c r="AO35">
        <v>25.577999999999999</v>
      </c>
      <c r="AP35">
        <v>12.169499999999999</v>
      </c>
      <c r="AQ35">
        <v>0</v>
      </c>
      <c r="AR35">
        <v>30.911999999999999</v>
      </c>
      <c r="AS35">
        <v>20.178000000000001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3196.9133499999994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686.77995699999997</v>
      </c>
      <c r="L36">
        <v>653.15009999999995</v>
      </c>
      <c r="M36">
        <v>92</v>
      </c>
      <c r="N36">
        <v>118.125</v>
      </c>
      <c r="O36">
        <v>123.66562500000001</v>
      </c>
      <c r="P36">
        <v>132.75</v>
      </c>
      <c r="Q36">
        <v>19.984999999999999</v>
      </c>
      <c r="R36">
        <v>42.390099999999997</v>
      </c>
      <c r="S36">
        <v>26.3901</v>
      </c>
      <c r="T36">
        <v>0</v>
      </c>
      <c r="U36">
        <v>415.6875</v>
      </c>
      <c r="V36">
        <v>11.66</v>
      </c>
      <c r="W36">
        <v>42.49</v>
      </c>
      <c r="X36">
        <v>147.515625</v>
      </c>
      <c r="Y36">
        <v>0</v>
      </c>
      <c r="Z36">
        <v>6.5208000000000004</v>
      </c>
      <c r="AA36">
        <v>14.04936</v>
      </c>
      <c r="AB36">
        <v>39.510120000000001</v>
      </c>
      <c r="AC36">
        <v>19.35568</v>
      </c>
      <c r="AD36">
        <v>35.667000000000002</v>
      </c>
      <c r="AE36">
        <v>49.436556000000003</v>
      </c>
      <c r="AF36">
        <v>6.4089999999999998</v>
      </c>
      <c r="AG36">
        <v>38.448</v>
      </c>
      <c r="AH36">
        <v>152.94049999999999</v>
      </c>
      <c r="AI36">
        <v>0</v>
      </c>
      <c r="AJ36">
        <v>0</v>
      </c>
      <c r="AK36">
        <v>51.394500000000001</v>
      </c>
      <c r="AL36">
        <v>83.664000000000001</v>
      </c>
      <c r="AM36">
        <v>0</v>
      </c>
      <c r="AN36">
        <v>1.07128</v>
      </c>
      <c r="AO36">
        <v>25.577999999999999</v>
      </c>
      <c r="AP36">
        <v>12.169499999999999</v>
      </c>
      <c r="AQ36">
        <v>0</v>
      </c>
      <c r="AR36">
        <v>30.911999999999999</v>
      </c>
      <c r="AS36">
        <v>20.178000000000001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3196.9133499999994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686.77995699999997</v>
      </c>
      <c r="L37">
        <v>653.15009999999995</v>
      </c>
      <c r="M37">
        <v>92</v>
      </c>
      <c r="N37">
        <v>118.125</v>
      </c>
      <c r="O37">
        <v>123.66562500000001</v>
      </c>
      <c r="P37">
        <v>132.75</v>
      </c>
      <c r="Q37">
        <v>19.984999999999999</v>
      </c>
      <c r="R37">
        <v>42.390099999999997</v>
      </c>
      <c r="S37">
        <v>26.3901</v>
      </c>
      <c r="T37">
        <v>0</v>
      </c>
      <c r="U37">
        <v>415.6875</v>
      </c>
      <c r="V37">
        <v>11.66</v>
      </c>
      <c r="W37">
        <v>42.49</v>
      </c>
      <c r="X37">
        <v>147.515625</v>
      </c>
      <c r="Y37">
        <v>0</v>
      </c>
      <c r="Z37">
        <v>6.5208000000000004</v>
      </c>
      <c r="AA37">
        <v>6.5570000000000004</v>
      </c>
      <c r="AB37">
        <v>39.510120000000001</v>
      </c>
      <c r="AC37">
        <v>19.35568</v>
      </c>
      <c r="AD37">
        <v>35.667000000000002</v>
      </c>
      <c r="AE37">
        <v>49.436556000000003</v>
      </c>
      <c r="AF37">
        <v>6.4089999999999998</v>
      </c>
      <c r="AG37">
        <v>38.448</v>
      </c>
      <c r="AH37">
        <v>152.94049999999999</v>
      </c>
      <c r="AI37">
        <v>0</v>
      </c>
      <c r="AJ37">
        <v>0</v>
      </c>
      <c r="AK37">
        <v>51.394500000000001</v>
      </c>
      <c r="AL37">
        <v>83.664000000000001</v>
      </c>
      <c r="AM37">
        <v>0</v>
      </c>
      <c r="AN37">
        <v>1.07128</v>
      </c>
      <c r="AO37">
        <v>25.577999999999999</v>
      </c>
      <c r="AP37">
        <v>12.169499999999999</v>
      </c>
      <c r="AQ37">
        <v>0</v>
      </c>
      <c r="AR37">
        <v>30.911999999999999</v>
      </c>
      <c r="AS37">
        <v>20.178000000000001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3199.8209899999993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686.77995699999997</v>
      </c>
      <c r="L38">
        <v>653.15009999999995</v>
      </c>
      <c r="M38">
        <v>92</v>
      </c>
      <c r="N38">
        <v>118.125</v>
      </c>
      <c r="O38">
        <v>123.66562500000001</v>
      </c>
      <c r="P38">
        <v>132.75</v>
      </c>
      <c r="Q38">
        <v>19.984999999999999</v>
      </c>
      <c r="R38">
        <v>42.390099999999997</v>
      </c>
      <c r="S38">
        <v>26.3901</v>
      </c>
      <c r="T38">
        <v>0</v>
      </c>
      <c r="U38">
        <v>415.6875</v>
      </c>
      <c r="V38">
        <v>11.66</v>
      </c>
      <c r="W38">
        <v>42.49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35.667000000000002</v>
      </c>
      <c r="AE38">
        <v>49.436556000000003</v>
      </c>
      <c r="AF38">
        <v>6.4089999999999998</v>
      </c>
      <c r="AG38">
        <v>38.448</v>
      </c>
      <c r="AH38">
        <v>152.94049999999999</v>
      </c>
      <c r="AI38">
        <v>0</v>
      </c>
      <c r="AJ38">
        <v>0</v>
      </c>
      <c r="AK38">
        <v>51.394500000000001</v>
      </c>
      <c r="AL38">
        <v>83.664000000000001</v>
      </c>
      <c r="AM38">
        <v>0</v>
      </c>
      <c r="AN38">
        <v>1.07128</v>
      </c>
      <c r="AO38">
        <v>25.577999999999999</v>
      </c>
      <c r="AP38">
        <v>12.169499999999999</v>
      </c>
      <c r="AQ38">
        <v>0</v>
      </c>
      <c r="AR38">
        <v>30.911999999999999</v>
      </c>
      <c r="AS38">
        <v>20.178000000000001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3208.7439899999995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686.77995699999997</v>
      </c>
      <c r="L39">
        <v>653.15009999999995</v>
      </c>
      <c r="M39">
        <v>92</v>
      </c>
      <c r="N39">
        <v>118.125</v>
      </c>
      <c r="O39">
        <v>123.66562500000001</v>
      </c>
      <c r="P39">
        <v>132.75</v>
      </c>
      <c r="Q39">
        <v>19.984999999999999</v>
      </c>
      <c r="R39">
        <v>42.390099999999997</v>
      </c>
      <c r="S39">
        <v>26.3901</v>
      </c>
      <c r="T39">
        <v>0</v>
      </c>
      <c r="U39">
        <v>415.6875</v>
      </c>
      <c r="V39">
        <v>11.66</v>
      </c>
      <c r="W39">
        <v>43.070608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27.3447</v>
      </c>
      <c r="AE39">
        <v>49.436556000000003</v>
      </c>
      <c r="AF39">
        <v>6.4089999999999998</v>
      </c>
      <c r="AG39">
        <v>38.448</v>
      </c>
      <c r="AH39">
        <v>152.94049999999999</v>
      </c>
      <c r="AI39">
        <v>0</v>
      </c>
      <c r="AJ39">
        <v>0</v>
      </c>
      <c r="AK39">
        <v>51.394500000000001</v>
      </c>
      <c r="AL39">
        <v>83.664000000000001</v>
      </c>
      <c r="AM39">
        <v>0</v>
      </c>
      <c r="AN39">
        <v>1.07128</v>
      </c>
      <c r="AO39">
        <v>25.577999999999999</v>
      </c>
      <c r="AP39">
        <v>12.169499999999999</v>
      </c>
      <c r="AQ39">
        <v>0</v>
      </c>
      <c r="AR39">
        <v>24.288</v>
      </c>
      <c r="AS39">
        <v>20.178000000000001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3201.6782979999998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686.77995699999997</v>
      </c>
      <c r="L40">
        <v>653.15009999999995</v>
      </c>
      <c r="M40">
        <v>92</v>
      </c>
      <c r="N40">
        <v>118.125</v>
      </c>
      <c r="O40">
        <v>123.66562500000001</v>
      </c>
      <c r="P40">
        <v>132.75</v>
      </c>
      <c r="Q40">
        <v>19.984999999999999</v>
      </c>
      <c r="R40">
        <v>42.390099999999997</v>
      </c>
      <c r="S40">
        <v>26.3901</v>
      </c>
      <c r="T40">
        <v>0</v>
      </c>
      <c r="U40">
        <v>415.6875</v>
      </c>
      <c r="V40">
        <v>11.66</v>
      </c>
      <c r="W40">
        <v>43.097000000000001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27.3447</v>
      </c>
      <c r="AE40">
        <v>49.436556000000003</v>
      </c>
      <c r="AF40">
        <v>6.4089999999999998</v>
      </c>
      <c r="AG40">
        <v>38.448</v>
      </c>
      <c r="AH40">
        <v>152.94049999999999</v>
      </c>
      <c r="AI40">
        <v>0</v>
      </c>
      <c r="AJ40">
        <v>0</v>
      </c>
      <c r="AK40">
        <v>51.394500000000001</v>
      </c>
      <c r="AL40">
        <v>83.664000000000001</v>
      </c>
      <c r="AM40">
        <v>0</v>
      </c>
      <c r="AN40">
        <v>1.07128</v>
      </c>
      <c r="AO40">
        <v>25.577999999999999</v>
      </c>
      <c r="AP40">
        <v>12.169499999999999</v>
      </c>
      <c r="AQ40">
        <v>0</v>
      </c>
      <c r="AR40">
        <v>24.288</v>
      </c>
      <c r="AS40">
        <v>20.178000000000001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3215.20469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686.77995699999997</v>
      </c>
      <c r="L41">
        <v>653.15009999999995</v>
      </c>
      <c r="M41">
        <v>92</v>
      </c>
      <c r="N41">
        <v>118.125</v>
      </c>
      <c r="O41">
        <v>123.66562500000001</v>
      </c>
      <c r="P41">
        <v>132.75</v>
      </c>
      <c r="Q41">
        <v>19.984999999999999</v>
      </c>
      <c r="R41">
        <v>42.390099999999997</v>
      </c>
      <c r="S41">
        <v>26.3901</v>
      </c>
      <c r="T41">
        <v>0</v>
      </c>
      <c r="U41">
        <v>415.6875</v>
      </c>
      <c r="V41">
        <v>11.66</v>
      </c>
      <c r="W41">
        <v>43.097000000000001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27.3447</v>
      </c>
      <c r="AE41">
        <v>49.436556000000003</v>
      </c>
      <c r="AF41">
        <v>6.4089999999999998</v>
      </c>
      <c r="AG41">
        <v>38.448</v>
      </c>
      <c r="AH41">
        <v>152.94049999999999</v>
      </c>
      <c r="AI41">
        <v>0</v>
      </c>
      <c r="AJ41">
        <v>0</v>
      </c>
      <c r="AK41">
        <v>51.394500000000001</v>
      </c>
      <c r="AL41">
        <v>83.664000000000001</v>
      </c>
      <c r="AM41">
        <v>0</v>
      </c>
      <c r="AN41">
        <v>1.07128</v>
      </c>
      <c r="AO41">
        <v>25.577999999999999</v>
      </c>
      <c r="AP41">
        <v>12.169499999999999</v>
      </c>
      <c r="AQ41">
        <v>0</v>
      </c>
      <c r="AR41">
        <v>24.288</v>
      </c>
      <c r="AS41">
        <v>20.178000000000001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3226.5046900000002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686.77995699999997</v>
      </c>
      <c r="L42">
        <v>653.15009999999995</v>
      </c>
      <c r="M42">
        <v>92</v>
      </c>
      <c r="N42">
        <v>118.125</v>
      </c>
      <c r="O42">
        <v>123.66562500000001</v>
      </c>
      <c r="P42">
        <v>132.75</v>
      </c>
      <c r="Q42">
        <v>19.984999999999999</v>
      </c>
      <c r="R42">
        <v>42.390099999999997</v>
      </c>
      <c r="S42">
        <v>26.3901</v>
      </c>
      <c r="T42">
        <v>0</v>
      </c>
      <c r="U42">
        <v>415.6875</v>
      </c>
      <c r="V42">
        <v>11.66</v>
      </c>
      <c r="W42">
        <v>43.097000000000001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27.3447</v>
      </c>
      <c r="AE42">
        <v>49.436556000000003</v>
      </c>
      <c r="AF42">
        <v>6.4089999999999998</v>
      </c>
      <c r="AG42">
        <v>38.448</v>
      </c>
      <c r="AH42">
        <v>152.94049999999999</v>
      </c>
      <c r="AI42">
        <v>0</v>
      </c>
      <c r="AJ42">
        <v>0</v>
      </c>
      <c r="AK42">
        <v>51.394500000000001</v>
      </c>
      <c r="AL42">
        <v>83.664000000000001</v>
      </c>
      <c r="AM42">
        <v>0</v>
      </c>
      <c r="AN42">
        <v>1.07128</v>
      </c>
      <c r="AO42">
        <v>25.577999999999999</v>
      </c>
      <c r="AP42">
        <v>12.169499999999999</v>
      </c>
      <c r="AQ42">
        <v>0</v>
      </c>
      <c r="AR42">
        <v>24.288</v>
      </c>
      <c r="AS42">
        <v>20.178000000000001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3231.5046900000002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686.77995699999997</v>
      </c>
      <c r="L43">
        <v>653.15009999999995</v>
      </c>
      <c r="M43">
        <v>92</v>
      </c>
      <c r="N43">
        <v>118.125</v>
      </c>
      <c r="O43">
        <v>123.66562500000001</v>
      </c>
      <c r="P43">
        <v>132.75</v>
      </c>
      <c r="Q43">
        <v>19.984999999999999</v>
      </c>
      <c r="R43">
        <v>42.390099999999997</v>
      </c>
      <c r="S43">
        <v>26.3901</v>
      </c>
      <c r="T43">
        <v>0</v>
      </c>
      <c r="U43">
        <v>415.6875</v>
      </c>
      <c r="V43">
        <v>11.66</v>
      </c>
      <c r="W43">
        <v>43.097000000000001</v>
      </c>
      <c r="X43">
        <v>147.515625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27.3447</v>
      </c>
      <c r="AE43">
        <v>49.436556000000003</v>
      </c>
      <c r="AF43">
        <v>6.4089999999999998</v>
      </c>
      <c r="AG43">
        <v>38.448</v>
      </c>
      <c r="AH43">
        <v>152.94049999999999</v>
      </c>
      <c r="AI43">
        <v>0</v>
      </c>
      <c r="AJ43">
        <v>0</v>
      </c>
      <c r="AK43">
        <v>51.394500000000001</v>
      </c>
      <c r="AL43">
        <v>83.664000000000001</v>
      </c>
      <c r="AM43">
        <v>0</v>
      </c>
      <c r="AN43">
        <v>1.07128</v>
      </c>
      <c r="AO43">
        <v>25.577999999999999</v>
      </c>
      <c r="AP43">
        <v>12.169499999999999</v>
      </c>
      <c r="AQ43">
        <v>0</v>
      </c>
      <c r="AR43">
        <v>24.288</v>
      </c>
      <c r="AS43">
        <v>16.142399999999999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3227.4690900000005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686.77995699999997</v>
      </c>
      <c r="L44">
        <v>653.15009999999995</v>
      </c>
      <c r="M44">
        <v>92</v>
      </c>
      <c r="N44">
        <v>118.125</v>
      </c>
      <c r="O44">
        <v>123.66562500000001</v>
      </c>
      <c r="P44">
        <v>132.75</v>
      </c>
      <c r="Q44">
        <v>19.984999999999999</v>
      </c>
      <c r="R44">
        <v>42.390099999999997</v>
      </c>
      <c r="S44">
        <v>26.3901</v>
      </c>
      <c r="T44">
        <v>0</v>
      </c>
      <c r="U44">
        <v>415.6875</v>
      </c>
      <c r="V44">
        <v>11.66</v>
      </c>
      <c r="W44">
        <v>43.097000000000001</v>
      </c>
      <c r="X44">
        <v>147.515625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27.3447</v>
      </c>
      <c r="AE44">
        <v>49.436556000000003</v>
      </c>
      <c r="AF44">
        <v>6.4089999999999998</v>
      </c>
      <c r="AG44">
        <v>38.448</v>
      </c>
      <c r="AH44">
        <v>152.94049999999999</v>
      </c>
      <c r="AI44">
        <v>0</v>
      </c>
      <c r="AJ44">
        <v>0</v>
      </c>
      <c r="AK44">
        <v>51.394500000000001</v>
      </c>
      <c r="AL44">
        <v>83.664000000000001</v>
      </c>
      <c r="AM44">
        <v>0</v>
      </c>
      <c r="AN44">
        <v>1.07128</v>
      </c>
      <c r="AO44">
        <v>25.577999999999999</v>
      </c>
      <c r="AP44">
        <v>12.169499999999999</v>
      </c>
      <c r="AQ44">
        <v>0</v>
      </c>
      <c r="AR44">
        <v>24.288</v>
      </c>
      <c r="AS44">
        <v>16.142399999999999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3227.4690900000005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686.77995699999997</v>
      </c>
      <c r="L45">
        <v>653.15009999999995</v>
      </c>
      <c r="M45">
        <v>92</v>
      </c>
      <c r="N45">
        <v>118.125</v>
      </c>
      <c r="O45">
        <v>123.66562500000001</v>
      </c>
      <c r="P45">
        <v>132.75</v>
      </c>
      <c r="Q45">
        <v>19.984999999999999</v>
      </c>
      <c r="R45">
        <v>42.390099999999997</v>
      </c>
      <c r="S45">
        <v>26.3901</v>
      </c>
      <c r="T45">
        <v>0</v>
      </c>
      <c r="U45">
        <v>415.6875</v>
      </c>
      <c r="V45">
        <v>11.66</v>
      </c>
      <c r="W45">
        <v>43.097000000000001</v>
      </c>
      <c r="X45">
        <v>147.515625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27.3447</v>
      </c>
      <c r="AE45">
        <v>49.436556000000003</v>
      </c>
      <c r="AF45">
        <v>6.4089999999999998</v>
      </c>
      <c r="AG45">
        <v>38.448</v>
      </c>
      <c r="AH45">
        <v>152.94049999999999</v>
      </c>
      <c r="AI45">
        <v>0</v>
      </c>
      <c r="AJ45">
        <v>0</v>
      </c>
      <c r="AK45">
        <v>51.394500000000001</v>
      </c>
      <c r="AL45">
        <v>83.664000000000001</v>
      </c>
      <c r="AM45">
        <v>0</v>
      </c>
      <c r="AN45">
        <v>1.07128</v>
      </c>
      <c r="AO45">
        <v>25.577999999999999</v>
      </c>
      <c r="AP45">
        <v>12.169499999999999</v>
      </c>
      <c r="AQ45">
        <v>0</v>
      </c>
      <c r="AR45">
        <v>24.288</v>
      </c>
      <c r="AS45">
        <v>16.142399999999999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3227.4690900000005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686.77995699999997</v>
      </c>
      <c r="L46">
        <v>653.15009999999995</v>
      </c>
      <c r="M46">
        <v>92</v>
      </c>
      <c r="N46">
        <v>118.125</v>
      </c>
      <c r="O46">
        <v>123.66562500000001</v>
      </c>
      <c r="P46">
        <v>132.75</v>
      </c>
      <c r="Q46">
        <v>19.984999999999999</v>
      </c>
      <c r="R46">
        <v>42.390099999999997</v>
      </c>
      <c r="S46">
        <v>26.3901</v>
      </c>
      <c r="T46">
        <v>0</v>
      </c>
      <c r="U46">
        <v>415.6875</v>
      </c>
      <c r="V46">
        <v>11.66</v>
      </c>
      <c r="W46">
        <v>43.097000000000001</v>
      </c>
      <c r="X46">
        <v>147.515625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27.3447</v>
      </c>
      <c r="AE46">
        <v>49.436556000000003</v>
      </c>
      <c r="AF46">
        <v>6.4089999999999998</v>
      </c>
      <c r="AG46">
        <v>38.448</v>
      </c>
      <c r="AH46">
        <v>152.94049999999999</v>
      </c>
      <c r="AI46">
        <v>0</v>
      </c>
      <c r="AJ46">
        <v>0</v>
      </c>
      <c r="AK46">
        <v>51.394500000000001</v>
      </c>
      <c r="AL46">
        <v>83.664000000000001</v>
      </c>
      <c r="AM46">
        <v>0</v>
      </c>
      <c r="AN46">
        <v>1.07128</v>
      </c>
      <c r="AO46">
        <v>25.577999999999999</v>
      </c>
      <c r="AP46">
        <v>12.169499999999999</v>
      </c>
      <c r="AQ46">
        <v>0</v>
      </c>
      <c r="AR46">
        <v>24.288</v>
      </c>
      <c r="AS46">
        <v>16.142399999999999</v>
      </c>
      <c r="AT46">
        <v>19.410031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3226.8790740000004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0.13</v>
      </c>
      <c r="K47">
        <v>686.77995699999997</v>
      </c>
      <c r="L47">
        <v>653.15009999999995</v>
      </c>
      <c r="M47">
        <v>92</v>
      </c>
      <c r="N47">
        <v>118.125</v>
      </c>
      <c r="O47">
        <v>123.66562500000001</v>
      </c>
      <c r="P47">
        <v>137.29740000000001</v>
      </c>
      <c r="Q47">
        <v>19.984999999999999</v>
      </c>
      <c r="R47">
        <v>42.390099999999997</v>
      </c>
      <c r="S47">
        <v>26.3901</v>
      </c>
      <c r="T47">
        <v>0</v>
      </c>
      <c r="U47">
        <v>415.6875</v>
      </c>
      <c r="V47">
        <v>12.228999999999999</v>
      </c>
      <c r="W47">
        <v>43.097000000000001</v>
      </c>
      <c r="X47">
        <v>147.515625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27.3447</v>
      </c>
      <c r="AE47">
        <v>49.436556000000003</v>
      </c>
      <c r="AF47">
        <v>6.4089999999999998</v>
      </c>
      <c r="AG47">
        <v>38.448</v>
      </c>
      <c r="AH47">
        <v>152.94049999999999</v>
      </c>
      <c r="AI47">
        <v>0</v>
      </c>
      <c r="AJ47">
        <v>0</v>
      </c>
      <c r="AK47">
        <v>51.394500000000001</v>
      </c>
      <c r="AL47">
        <v>83.664000000000001</v>
      </c>
      <c r="AM47">
        <v>0</v>
      </c>
      <c r="AN47">
        <v>1.07128</v>
      </c>
      <c r="AO47">
        <v>25.577999999999999</v>
      </c>
      <c r="AP47">
        <v>12.169499999999999</v>
      </c>
      <c r="AQ47">
        <v>0</v>
      </c>
      <c r="AR47">
        <v>24.288</v>
      </c>
      <c r="AS47">
        <v>16.142399999999999</v>
      </c>
      <c r="AT47">
        <v>20.000046999999999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3232.7154900000005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0.13</v>
      </c>
      <c r="K48">
        <v>686.77995699999997</v>
      </c>
      <c r="L48">
        <v>653.15009999999995</v>
      </c>
      <c r="M48">
        <v>92</v>
      </c>
      <c r="N48">
        <v>118.125</v>
      </c>
      <c r="O48">
        <v>123.66562500000001</v>
      </c>
      <c r="P48">
        <v>137.29740000000001</v>
      </c>
      <c r="Q48">
        <v>19.984999999999999</v>
      </c>
      <c r="R48">
        <v>42.390099999999997</v>
      </c>
      <c r="S48">
        <v>26.3901</v>
      </c>
      <c r="T48">
        <v>0</v>
      </c>
      <c r="U48">
        <v>415.6875</v>
      </c>
      <c r="V48">
        <v>12.228999999999999</v>
      </c>
      <c r="W48">
        <v>43.097000000000001</v>
      </c>
      <c r="X48">
        <v>147.515625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27.3447</v>
      </c>
      <c r="AE48">
        <v>49.436556000000003</v>
      </c>
      <c r="AF48">
        <v>6.4089999999999998</v>
      </c>
      <c r="AG48">
        <v>38.448</v>
      </c>
      <c r="AH48">
        <v>152.94049999999999</v>
      </c>
      <c r="AI48">
        <v>0</v>
      </c>
      <c r="AJ48">
        <v>0</v>
      </c>
      <c r="AK48">
        <v>51.394500000000001</v>
      </c>
      <c r="AL48">
        <v>83.664000000000001</v>
      </c>
      <c r="AM48">
        <v>0</v>
      </c>
      <c r="AN48">
        <v>1.07128</v>
      </c>
      <c r="AO48">
        <v>25.577999999999999</v>
      </c>
      <c r="AP48">
        <v>12.169499999999999</v>
      </c>
      <c r="AQ48">
        <v>0</v>
      </c>
      <c r="AR48">
        <v>24.288</v>
      </c>
      <c r="AS48">
        <v>16.142399999999999</v>
      </c>
      <c r="AT48">
        <v>20.000046999999999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3232.7154900000005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0.13</v>
      </c>
      <c r="K49">
        <v>686.77995699999997</v>
      </c>
      <c r="L49">
        <v>653.15009999999995</v>
      </c>
      <c r="M49">
        <v>92</v>
      </c>
      <c r="N49">
        <v>118.125</v>
      </c>
      <c r="O49">
        <v>123.66562500000001</v>
      </c>
      <c r="P49">
        <v>137.29740000000001</v>
      </c>
      <c r="Q49">
        <v>19.984999999999999</v>
      </c>
      <c r="R49">
        <v>42.390099999999997</v>
      </c>
      <c r="S49">
        <v>26.3901</v>
      </c>
      <c r="T49">
        <v>0</v>
      </c>
      <c r="U49">
        <v>415.6875</v>
      </c>
      <c r="V49">
        <v>12.228999999999999</v>
      </c>
      <c r="W49">
        <v>43.097000000000001</v>
      </c>
      <c r="X49">
        <v>147.515625</v>
      </c>
      <c r="Y49">
        <v>0</v>
      </c>
      <c r="Z49">
        <v>6.5208000000000004</v>
      </c>
      <c r="AA49">
        <v>0</v>
      </c>
      <c r="AB49">
        <v>39.510120000000001</v>
      </c>
      <c r="AC49">
        <v>19.35568</v>
      </c>
      <c r="AD49">
        <v>27.3447</v>
      </c>
      <c r="AE49">
        <v>49.436556000000003</v>
      </c>
      <c r="AF49">
        <v>6.4089999999999998</v>
      </c>
      <c r="AG49">
        <v>38.448</v>
      </c>
      <c r="AH49">
        <v>152.94049999999999</v>
      </c>
      <c r="AI49">
        <v>0</v>
      </c>
      <c r="AJ49">
        <v>0</v>
      </c>
      <c r="AK49">
        <v>51.394500000000001</v>
      </c>
      <c r="AL49">
        <v>83.664000000000001</v>
      </c>
      <c r="AM49">
        <v>0</v>
      </c>
      <c r="AN49">
        <v>1.07128</v>
      </c>
      <c r="AO49">
        <v>25.577999999999999</v>
      </c>
      <c r="AP49">
        <v>12.169499999999999</v>
      </c>
      <c r="AQ49">
        <v>0</v>
      </c>
      <c r="AR49">
        <v>24.288</v>
      </c>
      <c r="AS49">
        <v>16.142399999999999</v>
      </c>
      <c r="AT49">
        <v>18.881343000000001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3231.5967860000005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0.13</v>
      </c>
      <c r="K50">
        <v>686.77995699999997</v>
      </c>
      <c r="L50">
        <v>653.15009999999995</v>
      </c>
      <c r="M50">
        <v>92</v>
      </c>
      <c r="N50">
        <v>118.125</v>
      </c>
      <c r="O50">
        <v>123.66562500000001</v>
      </c>
      <c r="P50">
        <v>137.29740000000001</v>
      </c>
      <c r="Q50">
        <v>19.984999999999999</v>
      </c>
      <c r="R50">
        <v>42.390099999999997</v>
      </c>
      <c r="S50">
        <v>26.3901</v>
      </c>
      <c r="T50">
        <v>0</v>
      </c>
      <c r="U50">
        <v>415.6875</v>
      </c>
      <c r="V50">
        <v>12.228999999999999</v>
      </c>
      <c r="W50">
        <v>43.097000000000001</v>
      </c>
      <c r="X50">
        <v>147.515625</v>
      </c>
      <c r="Y50">
        <v>0</v>
      </c>
      <c r="Z50">
        <v>6.5208000000000004</v>
      </c>
      <c r="AA50">
        <v>0</v>
      </c>
      <c r="AB50">
        <v>39.510120000000001</v>
      </c>
      <c r="AC50">
        <v>19.35568</v>
      </c>
      <c r="AD50">
        <v>27.3447</v>
      </c>
      <c r="AE50">
        <v>49.436556000000003</v>
      </c>
      <c r="AF50">
        <v>6.4089999999999998</v>
      </c>
      <c r="AG50">
        <v>38.448</v>
      </c>
      <c r="AH50">
        <v>152.94049999999999</v>
      </c>
      <c r="AI50">
        <v>0</v>
      </c>
      <c r="AJ50">
        <v>0</v>
      </c>
      <c r="AK50">
        <v>51.394500000000001</v>
      </c>
      <c r="AL50">
        <v>83.664000000000001</v>
      </c>
      <c r="AM50">
        <v>0</v>
      </c>
      <c r="AN50">
        <v>1.07128</v>
      </c>
      <c r="AO50">
        <v>25.577999999999999</v>
      </c>
      <c r="AP50">
        <v>12.169499999999999</v>
      </c>
      <c r="AQ50">
        <v>0</v>
      </c>
      <c r="AR50">
        <v>24.288</v>
      </c>
      <c r="AS50">
        <v>16.142399999999999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3232.7154900000005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0.13</v>
      </c>
      <c r="K51">
        <v>686.77995699999997</v>
      </c>
      <c r="L51">
        <v>653.15009999999995</v>
      </c>
      <c r="M51">
        <v>92</v>
      </c>
      <c r="N51">
        <v>118.125</v>
      </c>
      <c r="O51">
        <v>123.66562500000001</v>
      </c>
      <c r="P51">
        <v>139.31</v>
      </c>
      <c r="Q51">
        <v>19.984999999999999</v>
      </c>
      <c r="R51">
        <v>42.390099999999997</v>
      </c>
      <c r="S51">
        <v>26.3901</v>
      </c>
      <c r="T51">
        <v>0</v>
      </c>
      <c r="U51">
        <v>415.6875</v>
      </c>
      <c r="V51">
        <v>12.9162</v>
      </c>
      <c r="W51">
        <v>43.097000000000001</v>
      </c>
      <c r="X51">
        <v>147.515625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27.3447</v>
      </c>
      <c r="AE51">
        <v>49.436556000000003</v>
      </c>
      <c r="AF51">
        <v>6.4089999999999998</v>
      </c>
      <c r="AG51">
        <v>38.448</v>
      </c>
      <c r="AH51">
        <v>152.94049999999999</v>
      </c>
      <c r="AI51">
        <v>0</v>
      </c>
      <c r="AJ51">
        <v>0</v>
      </c>
      <c r="AK51">
        <v>51.394500000000001</v>
      </c>
      <c r="AL51">
        <v>83.664000000000001</v>
      </c>
      <c r="AM51">
        <v>0</v>
      </c>
      <c r="AN51">
        <v>1.07128</v>
      </c>
      <c r="AO51">
        <v>25.577999999999999</v>
      </c>
      <c r="AP51">
        <v>12.169499999999999</v>
      </c>
      <c r="AQ51">
        <v>0</v>
      </c>
      <c r="AR51">
        <v>47.472000000000001</v>
      </c>
      <c r="AS51">
        <v>16.142399999999999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3258.599290000001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0.13</v>
      </c>
      <c r="K52">
        <v>686.77995699999997</v>
      </c>
      <c r="L52">
        <v>653.15009999999995</v>
      </c>
      <c r="M52">
        <v>92</v>
      </c>
      <c r="N52">
        <v>118.125</v>
      </c>
      <c r="O52">
        <v>123.66562500000001</v>
      </c>
      <c r="P52">
        <v>139.31</v>
      </c>
      <c r="Q52">
        <v>19.984999999999999</v>
      </c>
      <c r="R52">
        <v>42.390099999999997</v>
      </c>
      <c r="S52">
        <v>26.3901</v>
      </c>
      <c r="T52">
        <v>0</v>
      </c>
      <c r="U52">
        <v>415.6875</v>
      </c>
      <c r="V52">
        <v>12.9162</v>
      </c>
      <c r="W52">
        <v>43.097000000000001</v>
      </c>
      <c r="X52">
        <v>147.515625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27.3447</v>
      </c>
      <c r="AE52">
        <v>49.436556000000003</v>
      </c>
      <c r="AF52">
        <v>6.4089999999999998</v>
      </c>
      <c r="AG52">
        <v>38.448</v>
      </c>
      <c r="AH52">
        <v>152.94049999999999</v>
      </c>
      <c r="AI52">
        <v>0</v>
      </c>
      <c r="AJ52">
        <v>0</v>
      </c>
      <c r="AK52">
        <v>51.394500000000001</v>
      </c>
      <c r="AL52">
        <v>83.664000000000001</v>
      </c>
      <c r="AM52">
        <v>0</v>
      </c>
      <c r="AN52">
        <v>1.07128</v>
      </c>
      <c r="AO52">
        <v>25.577999999999999</v>
      </c>
      <c r="AP52">
        <v>12.169499999999999</v>
      </c>
      <c r="AQ52">
        <v>0</v>
      </c>
      <c r="AR52">
        <v>47.472000000000001</v>
      </c>
      <c r="AS52">
        <v>16.142399999999999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3258.599290000001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0.13</v>
      </c>
      <c r="K53">
        <v>686.77995699999997</v>
      </c>
      <c r="L53">
        <v>653.15009999999995</v>
      </c>
      <c r="M53">
        <v>92</v>
      </c>
      <c r="N53">
        <v>118.125</v>
      </c>
      <c r="O53">
        <v>123.66562500000001</v>
      </c>
      <c r="P53">
        <v>139.31</v>
      </c>
      <c r="Q53">
        <v>19.984999999999999</v>
      </c>
      <c r="R53">
        <v>42.390099999999997</v>
      </c>
      <c r="S53">
        <v>26.3901</v>
      </c>
      <c r="T53">
        <v>0</v>
      </c>
      <c r="U53">
        <v>415.6875</v>
      </c>
      <c r="V53">
        <v>12.9162</v>
      </c>
      <c r="W53">
        <v>43.097000000000001</v>
      </c>
      <c r="X53">
        <v>147.515625</v>
      </c>
      <c r="Y53">
        <v>0</v>
      </c>
      <c r="Z53">
        <v>6.5208000000000004</v>
      </c>
      <c r="AA53">
        <v>0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6.4089999999999998</v>
      </c>
      <c r="AG53">
        <v>38.448</v>
      </c>
      <c r="AH53">
        <v>152.94049999999999</v>
      </c>
      <c r="AI53">
        <v>0</v>
      </c>
      <c r="AJ53">
        <v>0</v>
      </c>
      <c r="AK53">
        <v>51.394500000000001</v>
      </c>
      <c r="AL53">
        <v>83.664000000000001</v>
      </c>
      <c r="AM53">
        <v>0</v>
      </c>
      <c r="AN53">
        <v>1.07128</v>
      </c>
      <c r="AO53">
        <v>25.577999999999999</v>
      </c>
      <c r="AP53">
        <v>12.169499999999999</v>
      </c>
      <c r="AQ53">
        <v>0</v>
      </c>
      <c r="AR53">
        <v>24.288</v>
      </c>
      <c r="AS53">
        <v>16.142399999999999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3235.4152900000008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0.13</v>
      </c>
      <c r="K54">
        <v>686.77995699999997</v>
      </c>
      <c r="L54">
        <v>653.15009999999995</v>
      </c>
      <c r="M54">
        <v>92</v>
      </c>
      <c r="N54">
        <v>118.125</v>
      </c>
      <c r="O54">
        <v>123.66562500000001</v>
      </c>
      <c r="P54">
        <v>139.31</v>
      </c>
      <c r="Q54">
        <v>19.984999999999999</v>
      </c>
      <c r="R54">
        <v>42.390099999999997</v>
      </c>
      <c r="S54">
        <v>26.3901</v>
      </c>
      <c r="T54">
        <v>0</v>
      </c>
      <c r="U54">
        <v>415.6875</v>
      </c>
      <c r="V54">
        <v>12.9162</v>
      </c>
      <c r="W54">
        <v>43.097000000000001</v>
      </c>
      <c r="X54">
        <v>147.515625</v>
      </c>
      <c r="Y54">
        <v>0</v>
      </c>
      <c r="Z54">
        <v>6.5208000000000004</v>
      </c>
      <c r="AA54">
        <v>0</v>
      </c>
      <c r="AB54">
        <v>39.510120000000001</v>
      </c>
      <c r="AC54">
        <v>19.228339999999999</v>
      </c>
      <c r="AD54">
        <v>27.3447</v>
      </c>
      <c r="AE54">
        <v>49.436556000000003</v>
      </c>
      <c r="AF54">
        <v>6.4089999999999998</v>
      </c>
      <c r="AG54">
        <v>38.448</v>
      </c>
      <c r="AH54">
        <v>152.94049999999999</v>
      </c>
      <c r="AI54">
        <v>0</v>
      </c>
      <c r="AJ54">
        <v>0</v>
      </c>
      <c r="AK54">
        <v>51.394500000000001</v>
      </c>
      <c r="AL54">
        <v>83.664000000000001</v>
      </c>
      <c r="AM54">
        <v>0</v>
      </c>
      <c r="AN54">
        <v>1.07128</v>
      </c>
      <c r="AO54">
        <v>25.577999999999999</v>
      </c>
      <c r="AP54">
        <v>12.169499999999999</v>
      </c>
      <c r="AQ54">
        <v>0</v>
      </c>
      <c r="AR54">
        <v>24.288</v>
      </c>
      <c r="AS54">
        <v>16.142399999999999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3235.2879500000008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0.13</v>
      </c>
      <c r="K55">
        <v>686.77995699999997</v>
      </c>
      <c r="L55">
        <v>653.15009999999995</v>
      </c>
      <c r="M55">
        <v>92</v>
      </c>
      <c r="N55">
        <v>118.125</v>
      </c>
      <c r="O55">
        <v>123.66562500000001</v>
      </c>
      <c r="P55">
        <v>139.31</v>
      </c>
      <c r="Q55">
        <v>19.984999999999999</v>
      </c>
      <c r="R55">
        <v>42.390099999999997</v>
      </c>
      <c r="S55">
        <v>26.3901</v>
      </c>
      <c r="T55">
        <v>0</v>
      </c>
      <c r="U55">
        <v>415.6875</v>
      </c>
      <c r="V55">
        <v>12.9162</v>
      </c>
      <c r="W55">
        <v>43.097000000000001</v>
      </c>
      <c r="X55">
        <v>147.515625</v>
      </c>
      <c r="Y55">
        <v>0</v>
      </c>
      <c r="Z55">
        <v>6.5208000000000004</v>
      </c>
      <c r="AA55">
        <v>0</v>
      </c>
      <c r="AB55">
        <v>39.510120000000001</v>
      </c>
      <c r="AC55">
        <v>9.6778399999999998</v>
      </c>
      <c r="AD55">
        <v>27.3447</v>
      </c>
      <c r="AE55">
        <v>49.436556000000003</v>
      </c>
      <c r="AF55">
        <v>6.4089999999999998</v>
      </c>
      <c r="AG55">
        <v>38.448</v>
      </c>
      <c r="AH55">
        <v>152.94049999999999</v>
      </c>
      <c r="AI55">
        <v>0</v>
      </c>
      <c r="AJ55">
        <v>0</v>
      </c>
      <c r="AK55">
        <v>51.394500000000001</v>
      </c>
      <c r="AL55">
        <v>83.664000000000001</v>
      </c>
      <c r="AM55">
        <v>0</v>
      </c>
      <c r="AN55">
        <v>1.07128</v>
      </c>
      <c r="AO55">
        <v>25.577999999999999</v>
      </c>
      <c r="AP55">
        <v>12.169499999999999</v>
      </c>
      <c r="AQ55">
        <v>0</v>
      </c>
      <c r="AR55">
        <v>24.288</v>
      </c>
      <c r="AS55">
        <v>16.142399999999999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3225.7374500000005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0.13</v>
      </c>
      <c r="K56">
        <v>686.77995699999997</v>
      </c>
      <c r="L56">
        <v>653.15009999999995</v>
      </c>
      <c r="M56">
        <v>92</v>
      </c>
      <c r="N56">
        <v>118.125</v>
      </c>
      <c r="O56">
        <v>123.66562500000001</v>
      </c>
      <c r="P56">
        <v>139.31</v>
      </c>
      <c r="Q56">
        <v>19.984999999999999</v>
      </c>
      <c r="R56">
        <v>42.390099999999997</v>
      </c>
      <c r="S56">
        <v>26.3901</v>
      </c>
      <c r="T56">
        <v>0</v>
      </c>
      <c r="U56">
        <v>415.6875</v>
      </c>
      <c r="V56">
        <v>12.9162</v>
      </c>
      <c r="W56">
        <v>43.097000000000001</v>
      </c>
      <c r="X56">
        <v>147.515625</v>
      </c>
      <c r="Y56">
        <v>0</v>
      </c>
      <c r="Z56">
        <v>6.5208000000000004</v>
      </c>
      <c r="AA56">
        <v>0</v>
      </c>
      <c r="AB56">
        <v>39.510120000000001</v>
      </c>
      <c r="AC56">
        <v>9.6778399999999998</v>
      </c>
      <c r="AD56">
        <v>27.3447</v>
      </c>
      <c r="AE56">
        <v>49.436556000000003</v>
      </c>
      <c r="AF56">
        <v>6.4089999999999998</v>
      </c>
      <c r="AG56">
        <v>38.448</v>
      </c>
      <c r="AH56">
        <v>152.94049999999999</v>
      </c>
      <c r="AI56">
        <v>0</v>
      </c>
      <c r="AJ56">
        <v>0</v>
      </c>
      <c r="AK56">
        <v>51.394500000000001</v>
      </c>
      <c r="AL56">
        <v>83.664000000000001</v>
      </c>
      <c r="AM56">
        <v>0</v>
      </c>
      <c r="AN56">
        <v>1.07128</v>
      </c>
      <c r="AO56">
        <v>25.577999999999999</v>
      </c>
      <c r="AP56">
        <v>12.169499999999999</v>
      </c>
      <c r="AQ56">
        <v>0</v>
      </c>
      <c r="AR56">
        <v>24.288</v>
      </c>
      <c r="AS56">
        <v>16.142399999999999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3225.7374500000005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0.13</v>
      </c>
      <c r="K57">
        <v>686.77995699999997</v>
      </c>
      <c r="L57">
        <v>653.15009999999995</v>
      </c>
      <c r="M57">
        <v>92</v>
      </c>
      <c r="N57">
        <v>118.125</v>
      </c>
      <c r="O57">
        <v>123.66562500000001</v>
      </c>
      <c r="P57">
        <v>139.31</v>
      </c>
      <c r="Q57">
        <v>19.984999999999999</v>
      </c>
      <c r="R57">
        <v>42.390099999999997</v>
      </c>
      <c r="S57">
        <v>26.3901</v>
      </c>
      <c r="T57">
        <v>0</v>
      </c>
      <c r="U57">
        <v>414</v>
      </c>
      <c r="V57">
        <v>12.9162</v>
      </c>
      <c r="W57">
        <v>43.097000000000001</v>
      </c>
      <c r="X57">
        <v>147.515625</v>
      </c>
      <c r="Y57">
        <v>0</v>
      </c>
      <c r="Z57">
        <v>6.5208000000000004</v>
      </c>
      <c r="AA57">
        <v>0</v>
      </c>
      <c r="AB57">
        <v>21.327999999999999</v>
      </c>
      <c r="AC57">
        <v>9.6778399999999998</v>
      </c>
      <c r="AD57">
        <v>27.3447</v>
      </c>
      <c r="AE57">
        <v>49.436556000000003</v>
      </c>
      <c r="AF57">
        <v>6.4089999999999998</v>
      </c>
      <c r="AG57">
        <v>38.448</v>
      </c>
      <c r="AH57">
        <v>152.94049999999999</v>
      </c>
      <c r="AI57">
        <v>0</v>
      </c>
      <c r="AJ57">
        <v>0</v>
      </c>
      <c r="AK57">
        <v>51.394500000000001</v>
      </c>
      <c r="AL57">
        <v>83.664000000000001</v>
      </c>
      <c r="AM57">
        <v>0</v>
      </c>
      <c r="AN57">
        <v>1.07128</v>
      </c>
      <c r="AO57">
        <v>25.577999999999999</v>
      </c>
      <c r="AP57">
        <v>12.169499999999999</v>
      </c>
      <c r="AQ57">
        <v>0</v>
      </c>
      <c r="AR57">
        <v>24.288</v>
      </c>
      <c r="AS57">
        <v>16.142399999999999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3205.8678300000006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0.13</v>
      </c>
      <c r="K58">
        <v>686.77995699999997</v>
      </c>
      <c r="L58">
        <v>653.15009999999995</v>
      </c>
      <c r="M58">
        <v>92</v>
      </c>
      <c r="N58">
        <v>118.125</v>
      </c>
      <c r="O58">
        <v>123.66562500000001</v>
      </c>
      <c r="P58">
        <v>139.31</v>
      </c>
      <c r="Q58">
        <v>19.984999999999999</v>
      </c>
      <c r="R58">
        <v>42.390099999999997</v>
      </c>
      <c r="S58">
        <v>26.3901</v>
      </c>
      <c r="T58">
        <v>0</v>
      </c>
      <c r="U58">
        <v>414</v>
      </c>
      <c r="V58">
        <v>12.9162</v>
      </c>
      <c r="W58">
        <v>43.097000000000001</v>
      </c>
      <c r="X58">
        <v>147.515625</v>
      </c>
      <c r="Y58">
        <v>0</v>
      </c>
      <c r="Z58">
        <v>6.5208000000000004</v>
      </c>
      <c r="AA58">
        <v>0</v>
      </c>
      <c r="AB58">
        <v>21.327999999999999</v>
      </c>
      <c r="AC58">
        <v>9.6778399999999998</v>
      </c>
      <c r="AD58">
        <v>27.3447</v>
      </c>
      <c r="AE58">
        <v>49.436556000000003</v>
      </c>
      <c r="AF58">
        <v>6.4089999999999998</v>
      </c>
      <c r="AG58">
        <v>38.448</v>
      </c>
      <c r="AH58">
        <v>152.94049999999999</v>
      </c>
      <c r="AI58">
        <v>0</v>
      </c>
      <c r="AJ58">
        <v>0</v>
      </c>
      <c r="AK58">
        <v>51.394500000000001</v>
      </c>
      <c r="AL58">
        <v>83.664000000000001</v>
      </c>
      <c r="AM58">
        <v>0</v>
      </c>
      <c r="AN58">
        <v>1.07128</v>
      </c>
      <c r="AO58">
        <v>25.577999999999999</v>
      </c>
      <c r="AP58">
        <v>12.169499999999999</v>
      </c>
      <c r="AQ58">
        <v>0</v>
      </c>
      <c r="AR58">
        <v>24.288</v>
      </c>
      <c r="AS58">
        <v>16.142399999999999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3205.8678300000006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0.13</v>
      </c>
      <c r="K59">
        <v>686.77995699999997</v>
      </c>
      <c r="L59">
        <v>653.15009999999995</v>
      </c>
      <c r="M59">
        <v>92</v>
      </c>
      <c r="N59">
        <v>118.125</v>
      </c>
      <c r="O59">
        <v>123.66562500000001</v>
      </c>
      <c r="P59">
        <v>139.31</v>
      </c>
      <c r="Q59">
        <v>19.984999999999999</v>
      </c>
      <c r="R59">
        <v>42.390099999999997</v>
      </c>
      <c r="S59">
        <v>26.3901</v>
      </c>
      <c r="T59">
        <v>0</v>
      </c>
      <c r="U59">
        <v>414</v>
      </c>
      <c r="V59">
        <v>11.12</v>
      </c>
      <c r="W59">
        <v>43.097000000000001</v>
      </c>
      <c r="X59">
        <v>147.515625</v>
      </c>
      <c r="Y59">
        <v>0</v>
      </c>
      <c r="Z59">
        <v>6.5208000000000004</v>
      </c>
      <c r="AA59">
        <v>0</v>
      </c>
      <c r="AB59">
        <v>21.327999999999999</v>
      </c>
      <c r="AC59">
        <v>9.6778399999999998</v>
      </c>
      <c r="AD59">
        <v>27.3447</v>
      </c>
      <c r="AE59">
        <v>49.436556000000003</v>
      </c>
      <c r="AF59">
        <v>6.4089999999999998</v>
      </c>
      <c r="AG59">
        <v>38.448</v>
      </c>
      <c r="AH59">
        <v>152.94049999999999</v>
      </c>
      <c r="AI59">
        <v>0</v>
      </c>
      <c r="AJ59">
        <v>0</v>
      </c>
      <c r="AK59">
        <v>51.394500000000001</v>
      </c>
      <c r="AL59">
        <v>83.664000000000001</v>
      </c>
      <c r="AM59">
        <v>0</v>
      </c>
      <c r="AN59">
        <v>1.07128</v>
      </c>
      <c r="AO59">
        <v>25.577999999999999</v>
      </c>
      <c r="AP59">
        <v>12.169499999999999</v>
      </c>
      <c r="AQ59">
        <v>0</v>
      </c>
      <c r="AR59">
        <v>24.288</v>
      </c>
      <c r="AS59">
        <v>16.142399999999999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3204.0716300000004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0.13</v>
      </c>
      <c r="K60">
        <v>686.77995699999997</v>
      </c>
      <c r="L60">
        <v>653.15009999999995</v>
      </c>
      <c r="M60">
        <v>92</v>
      </c>
      <c r="N60">
        <v>118.125</v>
      </c>
      <c r="O60">
        <v>123.66562500000001</v>
      </c>
      <c r="P60">
        <v>139.31</v>
      </c>
      <c r="Q60">
        <v>19.984999999999999</v>
      </c>
      <c r="R60">
        <v>42.390099999999997</v>
      </c>
      <c r="S60">
        <v>26.3901</v>
      </c>
      <c r="T60">
        <v>0</v>
      </c>
      <c r="U60">
        <v>414</v>
      </c>
      <c r="V60">
        <v>11.12</v>
      </c>
      <c r="W60">
        <v>43.097000000000001</v>
      </c>
      <c r="X60">
        <v>147.515625</v>
      </c>
      <c r="Y60">
        <v>0</v>
      </c>
      <c r="Z60">
        <v>6.5208000000000004</v>
      </c>
      <c r="AA60">
        <v>0</v>
      </c>
      <c r="AB60">
        <v>21.327999999999999</v>
      </c>
      <c r="AC60">
        <v>9.6778399999999998</v>
      </c>
      <c r="AD60">
        <v>27.3447</v>
      </c>
      <c r="AE60">
        <v>49.436556000000003</v>
      </c>
      <c r="AF60">
        <v>6.4089999999999998</v>
      </c>
      <c r="AG60">
        <v>38.448</v>
      </c>
      <c r="AH60">
        <v>152.94049999999999</v>
      </c>
      <c r="AI60">
        <v>0</v>
      </c>
      <c r="AJ60">
        <v>0</v>
      </c>
      <c r="AK60">
        <v>51.394500000000001</v>
      </c>
      <c r="AL60">
        <v>83.664000000000001</v>
      </c>
      <c r="AM60">
        <v>0</v>
      </c>
      <c r="AN60">
        <v>1.07128</v>
      </c>
      <c r="AO60">
        <v>25.577999999999999</v>
      </c>
      <c r="AP60">
        <v>12.169499999999999</v>
      </c>
      <c r="AQ60">
        <v>0</v>
      </c>
      <c r="AR60">
        <v>24.288</v>
      </c>
      <c r="AS60">
        <v>16.142399999999999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3204.0716300000004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0.13</v>
      </c>
      <c r="K61">
        <v>686.77995699999997</v>
      </c>
      <c r="L61">
        <v>653.15009999999995</v>
      </c>
      <c r="M61">
        <v>92</v>
      </c>
      <c r="N61">
        <v>118.125</v>
      </c>
      <c r="O61">
        <v>123.66562500000001</v>
      </c>
      <c r="P61">
        <v>139.31</v>
      </c>
      <c r="Q61">
        <v>19.984999999999999</v>
      </c>
      <c r="R61">
        <v>42.390099999999997</v>
      </c>
      <c r="S61">
        <v>26.3901</v>
      </c>
      <c r="T61">
        <v>0</v>
      </c>
      <c r="U61">
        <v>414</v>
      </c>
      <c r="V61">
        <v>11.12</v>
      </c>
      <c r="W61">
        <v>42.49</v>
      </c>
      <c r="X61">
        <v>147.515625</v>
      </c>
      <c r="Y61">
        <v>0</v>
      </c>
      <c r="Z61">
        <v>6.5208000000000004</v>
      </c>
      <c r="AA61">
        <v>0</v>
      </c>
      <c r="AB61">
        <v>21.327999999999999</v>
      </c>
      <c r="AC61">
        <v>9.6778399999999998</v>
      </c>
      <c r="AD61">
        <v>27.3447</v>
      </c>
      <c r="AE61">
        <v>49.436556000000003</v>
      </c>
      <c r="AF61">
        <v>6.4089999999999998</v>
      </c>
      <c r="AG61">
        <v>38.448</v>
      </c>
      <c r="AH61">
        <v>152.94049999999999</v>
      </c>
      <c r="AI61">
        <v>0</v>
      </c>
      <c r="AJ61">
        <v>0</v>
      </c>
      <c r="AK61">
        <v>51.394500000000001</v>
      </c>
      <c r="AL61">
        <v>83.664000000000001</v>
      </c>
      <c r="AM61">
        <v>0</v>
      </c>
      <c r="AN61">
        <v>1.07128</v>
      </c>
      <c r="AO61">
        <v>25.577999999999999</v>
      </c>
      <c r="AP61">
        <v>12.169499999999999</v>
      </c>
      <c r="AQ61">
        <v>0</v>
      </c>
      <c r="AR61">
        <v>47.472000000000001</v>
      </c>
      <c r="AS61">
        <v>32.822879999999998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3243.3291100000001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0.13</v>
      </c>
      <c r="K62">
        <v>686.77995699999997</v>
      </c>
      <c r="L62">
        <v>653.15009999999995</v>
      </c>
      <c r="M62">
        <v>92</v>
      </c>
      <c r="N62">
        <v>118.125</v>
      </c>
      <c r="O62">
        <v>123.66562500000001</v>
      </c>
      <c r="P62">
        <v>139.31</v>
      </c>
      <c r="Q62">
        <v>19.984999999999999</v>
      </c>
      <c r="R62">
        <v>42.390099999999997</v>
      </c>
      <c r="S62">
        <v>26.3901</v>
      </c>
      <c r="T62">
        <v>0</v>
      </c>
      <c r="U62">
        <v>414</v>
      </c>
      <c r="V62">
        <v>11.12</v>
      </c>
      <c r="W62">
        <v>42.49</v>
      </c>
      <c r="X62">
        <v>147.515625</v>
      </c>
      <c r="Y62">
        <v>0</v>
      </c>
      <c r="Z62">
        <v>6.5208000000000004</v>
      </c>
      <c r="AA62">
        <v>0</v>
      </c>
      <c r="AB62">
        <v>21.327999999999999</v>
      </c>
      <c r="AC62">
        <v>9.6778399999999998</v>
      </c>
      <c r="AD62">
        <v>27.3447</v>
      </c>
      <c r="AE62">
        <v>49.436556000000003</v>
      </c>
      <c r="AF62">
        <v>6.4089999999999998</v>
      </c>
      <c r="AG62">
        <v>38.448</v>
      </c>
      <c r="AH62">
        <v>152.94049999999999</v>
      </c>
      <c r="AI62">
        <v>0</v>
      </c>
      <c r="AJ62">
        <v>0</v>
      </c>
      <c r="AK62">
        <v>51.394500000000001</v>
      </c>
      <c r="AL62">
        <v>83.664000000000001</v>
      </c>
      <c r="AM62">
        <v>0</v>
      </c>
      <c r="AN62">
        <v>1.07128</v>
      </c>
      <c r="AO62">
        <v>25.577999999999999</v>
      </c>
      <c r="AP62">
        <v>12.169499999999999</v>
      </c>
      <c r="AQ62">
        <v>0</v>
      </c>
      <c r="AR62">
        <v>47.472000000000001</v>
      </c>
      <c r="AS62">
        <v>32.822879999999998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3243.3291100000001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0.13</v>
      </c>
      <c r="K63">
        <v>686.77995699999997</v>
      </c>
      <c r="L63">
        <v>653.15009999999995</v>
      </c>
      <c r="M63">
        <v>92</v>
      </c>
      <c r="N63">
        <v>118.125</v>
      </c>
      <c r="O63">
        <v>123.66562500000001</v>
      </c>
      <c r="P63">
        <v>139.31</v>
      </c>
      <c r="Q63">
        <v>19.984999999999999</v>
      </c>
      <c r="R63">
        <v>42.390099999999997</v>
      </c>
      <c r="S63">
        <v>26.3901</v>
      </c>
      <c r="T63">
        <v>0</v>
      </c>
      <c r="U63">
        <v>414</v>
      </c>
      <c r="V63">
        <v>11.12</v>
      </c>
      <c r="W63">
        <v>42.49</v>
      </c>
      <c r="X63">
        <v>147.515625</v>
      </c>
      <c r="Y63">
        <v>0</v>
      </c>
      <c r="Z63">
        <v>6.5208000000000004</v>
      </c>
      <c r="AA63">
        <v>0</v>
      </c>
      <c r="AB63">
        <v>21.327999999999999</v>
      </c>
      <c r="AC63">
        <v>19.35568</v>
      </c>
      <c r="AD63">
        <v>27.3447</v>
      </c>
      <c r="AE63">
        <v>49.436556000000003</v>
      </c>
      <c r="AF63">
        <v>6.4089999999999998</v>
      </c>
      <c r="AG63">
        <v>38.448</v>
      </c>
      <c r="AH63">
        <v>152.94049999999999</v>
      </c>
      <c r="AI63">
        <v>0</v>
      </c>
      <c r="AJ63">
        <v>0</v>
      </c>
      <c r="AK63">
        <v>51.394500000000001</v>
      </c>
      <c r="AL63">
        <v>83.664000000000001</v>
      </c>
      <c r="AM63">
        <v>0</v>
      </c>
      <c r="AN63">
        <v>1.07128</v>
      </c>
      <c r="AO63">
        <v>25.577999999999999</v>
      </c>
      <c r="AP63">
        <v>12.169499999999999</v>
      </c>
      <c r="AQ63">
        <v>0</v>
      </c>
      <c r="AR63">
        <v>24.288</v>
      </c>
      <c r="AS63">
        <v>32.822879999999998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3229.8229500000002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0.13</v>
      </c>
      <c r="K64">
        <v>686.77995699999997</v>
      </c>
      <c r="L64">
        <v>653.15009999999995</v>
      </c>
      <c r="M64">
        <v>92</v>
      </c>
      <c r="N64">
        <v>118.125</v>
      </c>
      <c r="O64">
        <v>123.66562500000001</v>
      </c>
      <c r="P64">
        <v>139.31</v>
      </c>
      <c r="Q64">
        <v>19.984999999999999</v>
      </c>
      <c r="R64">
        <v>42.390099999999997</v>
      </c>
      <c r="S64">
        <v>26.3901</v>
      </c>
      <c r="T64">
        <v>0</v>
      </c>
      <c r="U64">
        <v>414</v>
      </c>
      <c r="V64">
        <v>11.12</v>
      </c>
      <c r="W64">
        <v>42.49</v>
      </c>
      <c r="X64">
        <v>147.515625</v>
      </c>
      <c r="Y64">
        <v>0</v>
      </c>
      <c r="Z64">
        <v>6.5208000000000004</v>
      </c>
      <c r="AA64">
        <v>0</v>
      </c>
      <c r="AB64">
        <v>31.992000000000001</v>
      </c>
      <c r="AC64">
        <v>19.35568</v>
      </c>
      <c r="AD64">
        <v>27.3447</v>
      </c>
      <c r="AE64">
        <v>49.436556000000003</v>
      </c>
      <c r="AF64">
        <v>6.4089999999999998</v>
      </c>
      <c r="AG64">
        <v>38.448</v>
      </c>
      <c r="AH64">
        <v>152.94049999999999</v>
      </c>
      <c r="AI64">
        <v>0</v>
      </c>
      <c r="AJ64">
        <v>0</v>
      </c>
      <c r="AK64">
        <v>51.394500000000001</v>
      </c>
      <c r="AL64">
        <v>83.664000000000001</v>
      </c>
      <c r="AM64">
        <v>0</v>
      </c>
      <c r="AN64">
        <v>1.07128</v>
      </c>
      <c r="AO64">
        <v>25.577999999999999</v>
      </c>
      <c r="AP64">
        <v>12.169499999999999</v>
      </c>
      <c r="AQ64">
        <v>0</v>
      </c>
      <c r="AR64">
        <v>24.288</v>
      </c>
      <c r="AS64">
        <v>32.822879999999998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3240.4869500000004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0.13</v>
      </c>
      <c r="K65">
        <v>686.77995699999997</v>
      </c>
      <c r="L65">
        <v>653.15009999999995</v>
      </c>
      <c r="M65">
        <v>92</v>
      </c>
      <c r="N65">
        <v>118.125</v>
      </c>
      <c r="O65">
        <v>123.66562500000001</v>
      </c>
      <c r="P65">
        <v>139.31</v>
      </c>
      <c r="Q65">
        <v>19.984999999999999</v>
      </c>
      <c r="R65">
        <v>42.390099999999997</v>
      </c>
      <c r="S65">
        <v>26.3901</v>
      </c>
      <c r="T65">
        <v>0</v>
      </c>
      <c r="U65">
        <v>414</v>
      </c>
      <c r="V65">
        <v>11.12</v>
      </c>
      <c r="W65">
        <v>42.49</v>
      </c>
      <c r="X65">
        <v>147.515625</v>
      </c>
      <c r="Y65">
        <v>0</v>
      </c>
      <c r="Z65">
        <v>6.5208000000000004</v>
      </c>
      <c r="AA65">
        <v>0</v>
      </c>
      <c r="AB65">
        <v>31.992000000000001</v>
      </c>
      <c r="AC65">
        <v>19.35568</v>
      </c>
      <c r="AD65">
        <v>27.3447</v>
      </c>
      <c r="AE65">
        <v>49.436556000000003</v>
      </c>
      <c r="AF65">
        <v>6.4089999999999998</v>
      </c>
      <c r="AG65">
        <v>38.448</v>
      </c>
      <c r="AH65">
        <v>152.94049999999999</v>
      </c>
      <c r="AI65">
        <v>0</v>
      </c>
      <c r="AJ65">
        <v>0</v>
      </c>
      <c r="AK65">
        <v>51.394500000000001</v>
      </c>
      <c r="AL65">
        <v>83.664000000000001</v>
      </c>
      <c r="AM65">
        <v>0</v>
      </c>
      <c r="AN65">
        <v>1.07128</v>
      </c>
      <c r="AO65">
        <v>25.577999999999999</v>
      </c>
      <c r="AP65">
        <v>12.169499999999999</v>
      </c>
      <c r="AQ65">
        <v>0</v>
      </c>
      <c r="AR65">
        <v>24.288</v>
      </c>
      <c r="AS65">
        <v>16.142399999999999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3223.8064700000004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0.13</v>
      </c>
      <c r="K66">
        <v>686.77995699999997</v>
      </c>
      <c r="L66">
        <v>653.15009999999995</v>
      </c>
      <c r="M66">
        <v>92</v>
      </c>
      <c r="N66">
        <v>118.125</v>
      </c>
      <c r="O66">
        <v>123.66562500000001</v>
      </c>
      <c r="P66">
        <v>139.31</v>
      </c>
      <c r="Q66">
        <v>19.984999999999999</v>
      </c>
      <c r="R66">
        <v>42.390099999999997</v>
      </c>
      <c r="S66">
        <v>26.3901</v>
      </c>
      <c r="T66">
        <v>0</v>
      </c>
      <c r="U66">
        <v>414</v>
      </c>
      <c r="V66">
        <v>11.12</v>
      </c>
      <c r="W66">
        <v>42.49</v>
      </c>
      <c r="X66">
        <v>147.515625</v>
      </c>
      <c r="Y66">
        <v>0</v>
      </c>
      <c r="Z66">
        <v>6.5208000000000004</v>
      </c>
      <c r="AA66">
        <v>0</v>
      </c>
      <c r="AB66">
        <v>31.992000000000001</v>
      </c>
      <c r="AC66">
        <v>19.35568</v>
      </c>
      <c r="AD66">
        <v>27.3447</v>
      </c>
      <c r="AE66">
        <v>49.436556000000003</v>
      </c>
      <c r="AF66">
        <v>6.4089999999999998</v>
      </c>
      <c r="AG66">
        <v>38.448</v>
      </c>
      <c r="AH66">
        <v>152.94049999999999</v>
      </c>
      <c r="AI66">
        <v>0</v>
      </c>
      <c r="AJ66">
        <v>0</v>
      </c>
      <c r="AK66">
        <v>51.394500000000001</v>
      </c>
      <c r="AL66">
        <v>83.664000000000001</v>
      </c>
      <c r="AM66">
        <v>0</v>
      </c>
      <c r="AN66">
        <v>1.07128</v>
      </c>
      <c r="AO66">
        <v>25.577999999999999</v>
      </c>
      <c r="AP66">
        <v>12.169499999999999</v>
      </c>
      <c r="AQ66">
        <v>0</v>
      </c>
      <c r="AR66">
        <v>24.288</v>
      </c>
      <c r="AS66">
        <v>16.142399999999999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3223.8064700000004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0.13</v>
      </c>
      <c r="K67">
        <v>686.77995699999997</v>
      </c>
      <c r="L67">
        <v>653.15009999999995</v>
      </c>
      <c r="M67">
        <v>92</v>
      </c>
      <c r="N67">
        <v>118.125</v>
      </c>
      <c r="O67">
        <v>123.66562500000001</v>
      </c>
      <c r="P67">
        <v>139.31</v>
      </c>
      <c r="Q67">
        <v>18.843</v>
      </c>
      <c r="R67">
        <v>42.390099999999997</v>
      </c>
      <c r="S67">
        <v>26.3901</v>
      </c>
      <c r="T67">
        <v>0</v>
      </c>
      <c r="U67">
        <v>414</v>
      </c>
      <c r="V67">
        <v>11.12</v>
      </c>
      <c r="W67">
        <v>42.49</v>
      </c>
      <c r="X67">
        <v>147.515625</v>
      </c>
      <c r="Y67">
        <v>0</v>
      </c>
      <c r="Z67">
        <v>6.5208000000000004</v>
      </c>
      <c r="AA67">
        <v>0</v>
      </c>
      <c r="AB67">
        <v>31.992000000000001</v>
      </c>
      <c r="AC67">
        <v>19.35568</v>
      </c>
      <c r="AD67">
        <v>27.3447</v>
      </c>
      <c r="AE67">
        <v>49.436556000000003</v>
      </c>
      <c r="AF67">
        <v>6.4089999999999998</v>
      </c>
      <c r="AG67">
        <v>38.448</v>
      </c>
      <c r="AH67">
        <v>152.94049999999999</v>
      </c>
      <c r="AI67">
        <v>0</v>
      </c>
      <c r="AJ67">
        <v>0</v>
      </c>
      <c r="AK67">
        <v>51.394500000000001</v>
      </c>
      <c r="AL67">
        <v>83.664000000000001</v>
      </c>
      <c r="AM67">
        <v>0</v>
      </c>
      <c r="AN67">
        <v>1.07128</v>
      </c>
      <c r="AO67">
        <v>25.577999999999999</v>
      </c>
      <c r="AP67">
        <v>12.169499999999999</v>
      </c>
      <c r="AQ67">
        <v>0</v>
      </c>
      <c r="AR67">
        <v>24.288</v>
      </c>
      <c r="AS67">
        <v>16.142399999999999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3222.6644700000006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0.13</v>
      </c>
      <c r="K68">
        <v>686.77995699999997</v>
      </c>
      <c r="L68">
        <v>653.15009999999995</v>
      </c>
      <c r="M68">
        <v>92</v>
      </c>
      <c r="N68">
        <v>118.125</v>
      </c>
      <c r="O68">
        <v>123.66562500000001</v>
      </c>
      <c r="P68">
        <v>139.31</v>
      </c>
      <c r="Q68">
        <v>18.843</v>
      </c>
      <c r="R68">
        <v>42.390099999999997</v>
      </c>
      <c r="S68">
        <v>26.3901</v>
      </c>
      <c r="T68">
        <v>0</v>
      </c>
      <c r="U68">
        <v>414</v>
      </c>
      <c r="V68">
        <v>11.12</v>
      </c>
      <c r="W68">
        <v>42.49</v>
      </c>
      <c r="X68">
        <v>147.515625</v>
      </c>
      <c r="Y68">
        <v>0</v>
      </c>
      <c r="Z68">
        <v>6.5208000000000004</v>
      </c>
      <c r="AA68">
        <v>0</v>
      </c>
      <c r="AB68">
        <v>31.992000000000001</v>
      </c>
      <c r="AC68">
        <v>19.35568</v>
      </c>
      <c r="AD68">
        <v>27.3447</v>
      </c>
      <c r="AE68">
        <v>49.436556000000003</v>
      </c>
      <c r="AF68">
        <v>6.4089999999999998</v>
      </c>
      <c r="AG68">
        <v>38.448</v>
      </c>
      <c r="AH68">
        <v>152.94049999999999</v>
      </c>
      <c r="AI68">
        <v>0</v>
      </c>
      <c r="AJ68">
        <v>0</v>
      </c>
      <c r="AK68">
        <v>51.394500000000001</v>
      </c>
      <c r="AL68">
        <v>83.664000000000001</v>
      </c>
      <c r="AM68">
        <v>0</v>
      </c>
      <c r="AN68">
        <v>1.07128</v>
      </c>
      <c r="AO68">
        <v>25.577999999999999</v>
      </c>
      <c r="AP68">
        <v>12.169499999999999</v>
      </c>
      <c r="AQ68">
        <v>0</v>
      </c>
      <c r="AR68">
        <v>24.288</v>
      </c>
      <c r="AS68">
        <v>16.142399999999999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3222.6644700000006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0.13</v>
      </c>
      <c r="K69">
        <v>686.77995699999997</v>
      </c>
      <c r="L69">
        <v>653.15009999999995</v>
      </c>
      <c r="M69">
        <v>92</v>
      </c>
      <c r="N69">
        <v>118.125</v>
      </c>
      <c r="O69">
        <v>123.66562500000001</v>
      </c>
      <c r="P69">
        <v>139.31</v>
      </c>
      <c r="Q69">
        <v>18.843</v>
      </c>
      <c r="R69">
        <v>42.390099999999997</v>
      </c>
      <c r="S69">
        <v>26.3901</v>
      </c>
      <c r="T69">
        <v>0</v>
      </c>
      <c r="U69">
        <v>414</v>
      </c>
      <c r="V69">
        <v>11.12</v>
      </c>
      <c r="W69">
        <v>42.49</v>
      </c>
      <c r="X69">
        <v>147.515625</v>
      </c>
      <c r="Y69">
        <v>0</v>
      </c>
      <c r="Z69">
        <v>6.5208000000000004</v>
      </c>
      <c r="AA69">
        <v>13.983000000000001</v>
      </c>
      <c r="AB69">
        <v>31.992000000000001</v>
      </c>
      <c r="AC69">
        <v>19.35568</v>
      </c>
      <c r="AD69">
        <v>27.3447</v>
      </c>
      <c r="AE69">
        <v>49.436556000000003</v>
      </c>
      <c r="AF69">
        <v>6.4089999999999998</v>
      </c>
      <c r="AG69">
        <v>38.448</v>
      </c>
      <c r="AH69">
        <v>152.94049999999999</v>
      </c>
      <c r="AI69">
        <v>0</v>
      </c>
      <c r="AJ69">
        <v>0</v>
      </c>
      <c r="AK69">
        <v>51.394500000000001</v>
      </c>
      <c r="AL69">
        <v>83.664000000000001</v>
      </c>
      <c r="AM69">
        <v>0</v>
      </c>
      <c r="AN69">
        <v>1.07128</v>
      </c>
      <c r="AO69">
        <v>25.577999999999999</v>
      </c>
      <c r="AP69">
        <v>12.169499999999999</v>
      </c>
      <c r="AQ69">
        <v>0</v>
      </c>
      <c r="AR69">
        <v>47.472000000000001</v>
      </c>
      <c r="AS69">
        <v>16.142399999999999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3259.831470000001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0.13</v>
      </c>
      <c r="K70">
        <v>686.77995699999997</v>
      </c>
      <c r="L70">
        <v>653.15009999999995</v>
      </c>
      <c r="M70">
        <v>92</v>
      </c>
      <c r="N70">
        <v>118.125</v>
      </c>
      <c r="O70">
        <v>123.66562500000001</v>
      </c>
      <c r="P70">
        <v>139.31</v>
      </c>
      <c r="Q70">
        <v>18.843</v>
      </c>
      <c r="R70">
        <v>42.390099999999997</v>
      </c>
      <c r="S70">
        <v>26.3901</v>
      </c>
      <c r="T70">
        <v>0</v>
      </c>
      <c r="U70">
        <v>414</v>
      </c>
      <c r="V70">
        <v>11.12</v>
      </c>
      <c r="W70">
        <v>42.49</v>
      </c>
      <c r="X70">
        <v>147.515625</v>
      </c>
      <c r="Y70">
        <v>0</v>
      </c>
      <c r="Z70">
        <v>6.5208000000000004</v>
      </c>
      <c r="AA70">
        <v>28.045000000000002</v>
      </c>
      <c r="AB70">
        <v>31.992000000000001</v>
      </c>
      <c r="AC70">
        <v>19.35568</v>
      </c>
      <c r="AD70">
        <v>27.3447</v>
      </c>
      <c r="AE70">
        <v>49.436556000000003</v>
      </c>
      <c r="AF70">
        <v>6.4089999999999998</v>
      </c>
      <c r="AG70">
        <v>38.448</v>
      </c>
      <c r="AH70">
        <v>152.94049999999999</v>
      </c>
      <c r="AI70">
        <v>0</v>
      </c>
      <c r="AJ70">
        <v>0</v>
      </c>
      <c r="AK70">
        <v>51.394500000000001</v>
      </c>
      <c r="AL70">
        <v>83.664000000000001</v>
      </c>
      <c r="AM70">
        <v>0</v>
      </c>
      <c r="AN70">
        <v>1.07128</v>
      </c>
      <c r="AO70">
        <v>25.577999999999999</v>
      </c>
      <c r="AP70">
        <v>12.169499999999999</v>
      </c>
      <c r="AQ70">
        <v>15.12</v>
      </c>
      <c r="AR70">
        <v>47.472000000000001</v>
      </c>
      <c r="AS70">
        <v>16.142399999999999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3289.0134700000008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0.13</v>
      </c>
      <c r="K71">
        <v>686.77995699999997</v>
      </c>
      <c r="L71">
        <v>653.15009999999995</v>
      </c>
      <c r="M71">
        <v>92</v>
      </c>
      <c r="N71">
        <v>118.125</v>
      </c>
      <c r="O71">
        <v>123.66562500000001</v>
      </c>
      <c r="P71">
        <v>139.31</v>
      </c>
      <c r="Q71">
        <v>18.84</v>
      </c>
      <c r="R71">
        <v>42.390099999999997</v>
      </c>
      <c r="S71">
        <v>26.3901</v>
      </c>
      <c r="T71">
        <v>0</v>
      </c>
      <c r="U71">
        <v>414</v>
      </c>
      <c r="V71">
        <v>11.12</v>
      </c>
      <c r="W71">
        <v>42.49</v>
      </c>
      <c r="X71">
        <v>147.515625</v>
      </c>
      <c r="Y71">
        <v>0</v>
      </c>
      <c r="Z71">
        <v>6.5208000000000004</v>
      </c>
      <c r="AA71">
        <v>28.045000000000002</v>
      </c>
      <c r="AB71">
        <v>31.992000000000001</v>
      </c>
      <c r="AC71">
        <v>19.35568</v>
      </c>
      <c r="AD71">
        <v>27.3447</v>
      </c>
      <c r="AE71">
        <v>49.436556000000003</v>
      </c>
      <c r="AF71">
        <v>6.4089999999999998</v>
      </c>
      <c r="AG71">
        <v>38.448</v>
      </c>
      <c r="AH71">
        <v>152.94049999999999</v>
      </c>
      <c r="AI71">
        <v>0</v>
      </c>
      <c r="AJ71">
        <v>0</v>
      </c>
      <c r="AK71">
        <v>51.394500000000001</v>
      </c>
      <c r="AL71">
        <v>83.664000000000001</v>
      </c>
      <c r="AM71">
        <v>0</v>
      </c>
      <c r="AN71">
        <v>1.07128</v>
      </c>
      <c r="AO71">
        <v>25.577999999999999</v>
      </c>
      <c r="AP71">
        <v>12.169499999999999</v>
      </c>
      <c r="AQ71">
        <v>31.5</v>
      </c>
      <c r="AR71">
        <v>24.288</v>
      </c>
      <c r="AS71">
        <v>20.178000000000001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3286.2420700000002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0.13</v>
      </c>
      <c r="K72">
        <v>686.77995699999997</v>
      </c>
      <c r="L72">
        <v>653.15009999999995</v>
      </c>
      <c r="M72">
        <v>92</v>
      </c>
      <c r="N72">
        <v>118.125</v>
      </c>
      <c r="O72">
        <v>123.66562500000001</v>
      </c>
      <c r="P72">
        <v>139.31</v>
      </c>
      <c r="Q72">
        <v>18.84</v>
      </c>
      <c r="R72">
        <v>42.390099999999997</v>
      </c>
      <c r="S72">
        <v>26.3901</v>
      </c>
      <c r="T72">
        <v>0</v>
      </c>
      <c r="U72">
        <v>414</v>
      </c>
      <c r="V72">
        <v>11.12</v>
      </c>
      <c r="W72">
        <v>42.49</v>
      </c>
      <c r="X72">
        <v>147.515625</v>
      </c>
      <c r="Y72">
        <v>0</v>
      </c>
      <c r="Z72">
        <v>6.5208000000000004</v>
      </c>
      <c r="AA72">
        <v>28.045000000000002</v>
      </c>
      <c r="AB72">
        <v>31.992000000000001</v>
      </c>
      <c r="AC72">
        <v>19.35568</v>
      </c>
      <c r="AD72">
        <v>27.3447</v>
      </c>
      <c r="AE72">
        <v>49.436556000000003</v>
      </c>
      <c r="AF72">
        <v>6.4089999999999998</v>
      </c>
      <c r="AG72">
        <v>38.448</v>
      </c>
      <c r="AH72">
        <v>152.94049999999999</v>
      </c>
      <c r="AI72">
        <v>0</v>
      </c>
      <c r="AJ72">
        <v>0</v>
      </c>
      <c r="AK72">
        <v>51.394500000000001</v>
      </c>
      <c r="AL72">
        <v>83.664000000000001</v>
      </c>
      <c r="AM72">
        <v>0</v>
      </c>
      <c r="AN72">
        <v>1.07128</v>
      </c>
      <c r="AO72">
        <v>25.577999999999999</v>
      </c>
      <c r="AP72">
        <v>12.169499999999999</v>
      </c>
      <c r="AQ72">
        <v>31.5</v>
      </c>
      <c r="AR72">
        <v>24.288</v>
      </c>
      <c r="AS72">
        <v>20.178000000000001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3286.2420700000002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0.13</v>
      </c>
      <c r="K73">
        <v>686.77995699999997</v>
      </c>
      <c r="L73">
        <v>653.15009999999995</v>
      </c>
      <c r="M73">
        <v>92</v>
      </c>
      <c r="N73">
        <v>118.125</v>
      </c>
      <c r="O73">
        <v>123.66562500000001</v>
      </c>
      <c r="P73">
        <v>139.31</v>
      </c>
      <c r="Q73">
        <v>18.84</v>
      </c>
      <c r="R73">
        <v>42.390099999999997</v>
      </c>
      <c r="S73">
        <v>26.3901</v>
      </c>
      <c r="T73">
        <v>0</v>
      </c>
      <c r="U73">
        <v>414</v>
      </c>
      <c r="V73">
        <v>11.12</v>
      </c>
      <c r="W73">
        <v>42.49</v>
      </c>
      <c r="X73">
        <v>147.515625</v>
      </c>
      <c r="Y73">
        <v>0</v>
      </c>
      <c r="Z73">
        <v>0</v>
      </c>
      <c r="AA73">
        <v>28.045000000000002</v>
      </c>
      <c r="AB73">
        <v>31.992000000000001</v>
      </c>
      <c r="AC73">
        <v>19.35568</v>
      </c>
      <c r="AD73">
        <v>27.3447</v>
      </c>
      <c r="AE73">
        <v>49.436556000000003</v>
      </c>
      <c r="AF73">
        <v>6.4089999999999998</v>
      </c>
      <c r="AG73">
        <v>38.448</v>
      </c>
      <c r="AH73">
        <v>152.94049999999999</v>
      </c>
      <c r="AI73">
        <v>0</v>
      </c>
      <c r="AJ73">
        <v>0</v>
      </c>
      <c r="AK73">
        <v>51.394500000000001</v>
      </c>
      <c r="AL73">
        <v>83.664000000000001</v>
      </c>
      <c r="AM73">
        <v>0</v>
      </c>
      <c r="AN73">
        <v>1.07128</v>
      </c>
      <c r="AO73">
        <v>25.577999999999999</v>
      </c>
      <c r="AP73">
        <v>12.169499999999999</v>
      </c>
      <c r="AQ73">
        <v>31.5</v>
      </c>
      <c r="AR73">
        <v>24.288</v>
      </c>
      <c r="AS73">
        <v>20.178000000000001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3279.7212700000005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0.13</v>
      </c>
      <c r="K74">
        <v>686.77995699999997</v>
      </c>
      <c r="L74">
        <v>653.15009999999995</v>
      </c>
      <c r="M74">
        <v>92</v>
      </c>
      <c r="N74">
        <v>118.125</v>
      </c>
      <c r="O74">
        <v>123.66562500000001</v>
      </c>
      <c r="P74">
        <v>139.31</v>
      </c>
      <c r="Q74">
        <v>18.84</v>
      </c>
      <c r="R74">
        <v>42.390099999999997</v>
      </c>
      <c r="S74">
        <v>26.3901</v>
      </c>
      <c r="T74">
        <v>0</v>
      </c>
      <c r="U74">
        <v>414</v>
      </c>
      <c r="V74">
        <v>11.12</v>
      </c>
      <c r="W74">
        <v>42.49</v>
      </c>
      <c r="X74">
        <v>147.515625</v>
      </c>
      <c r="Y74">
        <v>0</v>
      </c>
      <c r="Z74">
        <v>0</v>
      </c>
      <c r="AA74">
        <v>28.045000000000002</v>
      </c>
      <c r="AB74">
        <v>31.992000000000001</v>
      </c>
      <c r="AC74">
        <v>19.35568</v>
      </c>
      <c r="AD74">
        <v>27.3447</v>
      </c>
      <c r="AE74">
        <v>49.436556000000003</v>
      </c>
      <c r="AF74">
        <v>6.4089999999999998</v>
      </c>
      <c r="AG74">
        <v>38.448</v>
      </c>
      <c r="AH74">
        <v>152.94049999999999</v>
      </c>
      <c r="AI74">
        <v>0</v>
      </c>
      <c r="AJ74">
        <v>0</v>
      </c>
      <c r="AK74">
        <v>51.394500000000001</v>
      </c>
      <c r="AL74">
        <v>83.664000000000001</v>
      </c>
      <c r="AM74">
        <v>0</v>
      </c>
      <c r="AN74">
        <v>1.07128</v>
      </c>
      <c r="AO74">
        <v>25.577999999999999</v>
      </c>
      <c r="AP74">
        <v>12.169499999999999</v>
      </c>
      <c r="AQ74">
        <v>45.36</v>
      </c>
      <c r="AR74">
        <v>24.288</v>
      </c>
      <c r="AS74">
        <v>20.178000000000001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3293.5812700000006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0.13</v>
      </c>
      <c r="K75">
        <v>686.77995699999997</v>
      </c>
      <c r="L75">
        <v>653.15009999999995</v>
      </c>
      <c r="M75">
        <v>92</v>
      </c>
      <c r="N75">
        <v>118.125</v>
      </c>
      <c r="O75">
        <v>123.66562500000001</v>
      </c>
      <c r="P75">
        <v>139.31</v>
      </c>
      <c r="Q75">
        <v>18.84</v>
      </c>
      <c r="R75">
        <v>42.390099999999997</v>
      </c>
      <c r="S75">
        <v>26.3901</v>
      </c>
      <c r="T75">
        <v>0</v>
      </c>
      <c r="U75">
        <v>414</v>
      </c>
      <c r="V75">
        <v>11.12</v>
      </c>
      <c r="W75">
        <v>42.49</v>
      </c>
      <c r="X75">
        <v>147.515625</v>
      </c>
      <c r="Y75">
        <v>0</v>
      </c>
      <c r="Z75">
        <v>0</v>
      </c>
      <c r="AA75">
        <v>28.09872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6.4089999999999998</v>
      </c>
      <c r="AG75">
        <v>38.448</v>
      </c>
      <c r="AH75">
        <v>152.94049999999999</v>
      </c>
      <c r="AI75">
        <v>0</v>
      </c>
      <c r="AJ75">
        <v>0</v>
      </c>
      <c r="AK75">
        <v>51.394500000000001</v>
      </c>
      <c r="AL75">
        <v>83.664000000000001</v>
      </c>
      <c r="AM75">
        <v>0</v>
      </c>
      <c r="AN75">
        <v>1.07128</v>
      </c>
      <c r="AO75">
        <v>25.577999999999999</v>
      </c>
      <c r="AP75">
        <v>10.888500000000001</v>
      </c>
      <c r="AQ75">
        <v>45.36</v>
      </c>
      <c r="AR75">
        <v>24.288</v>
      </c>
      <c r="AS75">
        <v>20.178000000000001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3309.5792380000003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0.13</v>
      </c>
      <c r="K76">
        <v>686.77995699999997</v>
      </c>
      <c r="L76">
        <v>653.15009999999995</v>
      </c>
      <c r="M76">
        <v>92</v>
      </c>
      <c r="N76">
        <v>118.125</v>
      </c>
      <c r="O76">
        <v>123.66562500000001</v>
      </c>
      <c r="P76">
        <v>139.31</v>
      </c>
      <c r="Q76">
        <v>18.84</v>
      </c>
      <c r="R76">
        <v>42.390099999999997</v>
      </c>
      <c r="S76">
        <v>26.3901</v>
      </c>
      <c r="T76">
        <v>0</v>
      </c>
      <c r="U76">
        <v>414</v>
      </c>
      <c r="V76">
        <v>11.12</v>
      </c>
      <c r="W76">
        <v>42.49</v>
      </c>
      <c r="X76">
        <v>147.515625</v>
      </c>
      <c r="Y76">
        <v>0</v>
      </c>
      <c r="Z76">
        <v>0</v>
      </c>
      <c r="AA76">
        <v>28.09872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6.4089999999999998</v>
      </c>
      <c r="AG76">
        <v>38.448</v>
      </c>
      <c r="AH76">
        <v>152.94049999999999</v>
      </c>
      <c r="AI76">
        <v>0</v>
      </c>
      <c r="AJ76">
        <v>0</v>
      </c>
      <c r="AK76">
        <v>51.394500000000001</v>
      </c>
      <c r="AL76">
        <v>83.664000000000001</v>
      </c>
      <c r="AM76">
        <v>0</v>
      </c>
      <c r="AN76">
        <v>1.07128</v>
      </c>
      <c r="AO76">
        <v>25.577999999999999</v>
      </c>
      <c r="AP76">
        <v>10.888500000000001</v>
      </c>
      <c r="AQ76">
        <v>45.36</v>
      </c>
      <c r="AR76">
        <v>24.288</v>
      </c>
      <c r="AS76">
        <v>20.178000000000001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3309.5792380000003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0.13</v>
      </c>
      <c r="K77">
        <v>686.77995699999997</v>
      </c>
      <c r="L77">
        <v>653.15009999999995</v>
      </c>
      <c r="M77">
        <v>92</v>
      </c>
      <c r="N77">
        <v>118.125</v>
      </c>
      <c r="O77">
        <v>123.66562500000001</v>
      </c>
      <c r="P77">
        <v>139.31</v>
      </c>
      <c r="Q77">
        <v>18.84</v>
      </c>
      <c r="R77">
        <v>42.390099999999997</v>
      </c>
      <c r="S77">
        <v>26.3901</v>
      </c>
      <c r="T77">
        <v>0</v>
      </c>
      <c r="U77">
        <v>414</v>
      </c>
      <c r="V77">
        <v>11.12</v>
      </c>
      <c r="W77">
        <v>42.49</v>
      </c>
      <c r="X77">
        <v>147.515625</v>
      </c>
      <c r="Y77">
        <v>0</v>
      </c>
      <c r="Z77">
        <v>0</v>
      </c>
      <c r="AA77">
        <v>28.09872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12.818</v>
      </c>
      <c r="AG77">
        <v>38.448</v>
      </c>
      <c r="AH77">
        <v>152.94049999999999</v>
      </c>
      <c r="AI77">
        <v>0</v>
      </c>
      <c r="AJ77">
        <v>0</v>
      </c>
      <c r="AK77">
        <v>51.394500000000001</v>
      </c>
      <c r="AL77">
        <v>83.664000000000001</v>
      </c>
      <c r="AM77">
        <v>5.2786799999999996</v>
      </c>
      <c r="AN77">
        <v>1.07128</v>
      </c>
      <c r="AO77">
        <v>25.577999999999999</v>
      </c>
      <c r="AP77">
        <v>10.888500000000001</v>
      </c>
      <c r="AQ77">
        <v>45.36</v>
      </c>
      <c r="AR77">
        <v>24.288</v>
      </c>
      <c r="AS77">
        <v>20.178000000000001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3321.2669180000003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0.13</v>
      </c>
      <c r="K78">
        <v>686.77995699999997</v>
      </c>
      <c r="L78">
        <v>653.15009999999995</v>
      </c>
      <c r="M78">
        <v>92</v>
      </c>
      <c r="N78">
        <v>118.125</v>
      </c>
      <c r="O78">
        <v>123.66562500000001</v>
      </c>
      <c r="P78">
        <v>139.31</v>
      </c>
      <c r="Q78">
        <v>18.84</v>
      </c>
      <c r="R78">
        <v>42.390099999999997</v>
      </c>
      <c r="S78">
        <v>26.3901</v>
      </c>
      <c r="T78">
        <v>0</v>
      </c>
      <c r="U78">
        <v>414</v>
      </c>
      <c r="V78">
        <v>11.12</v>
      </c>
      <c r="W78">
        <v>42.49</v>
      </c>
      <c r="X78">
        <v>147.515625</v>
      </c>
      <c r="Y78">
        <v>0</v>
      </c>
      <c r="Z78">
        <v>3.3</v>
      </c>
      <c r="AA78">
        <v>28.09872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19.72</v>
      </c>
      <c r="AG78">
        <v>38.448</v>
      </c>
      <c r="AH78">
        <v>152.94049999999999</v>
      </c>
      <c r="AI78">
        <v>0</v>
      </c>
      <c r="AJ78">
        <v>0</v>
      </c>
      <c r="AK78">
        <v>51.394500000000001</v>
      </c>
      <c r="AL78">
        <v>83.664000000000001</v>
      </c>
      <c r="AM78">
        <v>10.557359999999999</v>
      </c>
      <c r="AN78">
        <v>1.07128</v>
      </c>
      <c r="AO78">
        <v>25.577999999999999</v>
      </c>
      <c r="AP78">
        <v>10.888500000000001</v>
      </c>
      <c r="AQ78">
        <v>45.36</v>
      </c>
      <c r="AR78">
        <v>24.288</v>
      </c>
      <c r="AS78">
        <v>20.178000000000001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3336.7475979999999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0.13</v>
      </c>
      <c r="K79">
        <v>686.77995699999997</v>
      </c>
      <c r="L79">
        <v>653.15009999999995</v>
      </c>
      <c r="M79">
        <v>92</v>
      </c>
      <c r="N79">
        <v>118.125</v>
      </c>
      <c r="O79">
        <v>123.66562500000001</v>
      </c>
      <c r="P79">
        <v>139.31</v>
      </c>
      <c r="Q79">
        <v>18.84</v>
      </c>
      <c r="R79">
        <v>42.390099999999997</v>
      </c>
      <c r="S79">
        <v>26.3901</v>
      </c>
      <c r="T79">
        <v>0</v>
      </c>
      <c r="U79">
        <v>414</v>
      </c>
      <c r="V79">
        <v>11.12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39.44</v>
      </c>
      <c r="AG79">
        <v>38.448</v>
      </c>
      <c r="AH79">
        <v>154.69245000000001</v>
      </c>
      <c r="AI79">
        <v>0</v>
      </c>
      <c r="AJ79">
        <v>0</v>
      </c>
      <c r="AK79">
        <v>51.394500000000001</v>
      </c>
      <c r="AL79">
        <v>83.664000000000001</v>
      </c>
      <c r="AM79">
        <v>15.804048</v>
      </c>
      <c r="AN79">
        <v>1.07128</v>
      </c>
      <c r="AO79">
        <v>25.577999999999999</v>
      </c>
      <c r="AP79">
        <v>10.888500000000001</v>
      </c>
      <c r="AQ79">
        <v>62.244</v>
      </c>
      <c r="AR79">
        <v>30.911999999999999</v>
      </c>
      <c r="AS79">
        <v>20.178000000000001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3417.3849959999998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0.13</v>
      </c>
      <c r="K80">
        <v>686.77995699999997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18.84</v>
      </c>
      <c r="R80">
        <v>42.390099999999997</v>
      </c>
      <c r="S80">
        <v>26.3901</v>
      </c>
      <c r="T80">
        <v>0</v>
      </c>
      <c r="U80">
        <v>414</v>
      </c>
      <c r="V80">
        <v>11.12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39.44</v>
      </c>
      <c r="AG80">
        <v>38.448</v>
      </c>
      <c r="AH80">
        <v>154.69245000000001</v>
      </c>
      <c r="AI80">
        <v>0</v>
      </c>
      <c r="AJ80">
        <v>0</v>
      </c>
      <c r="AK80">
        <v>51.394500000000001</v>
      </c>
      <c r="AL80">
        <v>83.664000000000001</v>
      </c>
      <c r="AM80">
        <v>15.804048</v>
      </c>
      <c r="AN80">
        <v>1.07128</v>
      </c>
      <c r="AO80">
        <v>25.577999999999999</v>
      </c>
      <c r="AP80">
        <v>10.888500000000001</v>
      </c>
      <c r="AQ80">
        <v>62.244</v>
      </c>
      <c r="AR80">
        <v>30.911999999999999</v>
      </c>
      <c r="AS80">
        <v>20.178000000000001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3417.3849959999998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0.13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18.84</v>
      </c>
      <c r="R81">
        <v>42.390099999999997</v>
      </c>
      <c r="S81">
        <v>26.3901</v>
      </c>
      <c r="T81">
        <v>0</v>
      </c>
      <c r="U81">
        <v>414</v>
      </c>
      <c r="V81">
        <v>11.12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39.44</v>
      </c>
      <c r="AG81">
        <v>38.448</v>
      </c>
      <c r="AH81">
        <v>154.69245000000001</v>
      </c>
      <c r="AI81">
        <v>0</v>
      </c>
      <c r="AJ81">
        <v>0</v>
      </c>
      <c r="AK81">
        <v>51.394500000000001</v>
      </c>
      <c r="AL81">
        <v>83.664000000000001</v>
      </c>
      <c r="AM81">
        <v>15.804048</v>
      </c>
      <c r="AN81">
        <v>1.07128</v>
      </c>
      <c r="AO81">
        <v>25.577999999999999</v>
      </c>
      <c r="AP81">
        <v>10.888500000000001</v>
      </c>
      <c r="AQ81">
        <v>62.244</v>
      </c>
      <c r="AR81">
        <v>30.911999999999999</v>
      </c>
      <c r="AS81">
        <v>20.178000000000001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3417.3849959999998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0.13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18.84</v>
      </c>
      <c r="R82">
        <v>42.390099999999997</v>
      </c>
      <c r="S82">
        <v>26.3901</v>
      </c>
      <c r="T82">
        <v>0</v>
      </c>
      <c r="U82">
        <v>414</v>
      </c>
      <c r="V82">
        <v>11.12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39.44</v>
      </c>
      <c r="AG82">
        <v>38.448</v>
      </c>
      <c r="AH82">
        <v>154.69245000000001</v>
      </c>
      <c r="AI82">
        <v>0</v>
      </c>
      <c r="AJ82">
        <v>0</v>
      </c>
      <c r="AK82">
        <v>51.394500000000001</v>
      </c>
      <c r="AL82">
        <v>83.664000000000001</v>
      </c>
      <c r="AM82">
        <v>15.804048</v>
      </c>
      <c r="AN82">
        <v>1.07128</v>
      </c>
      <c r="AO82">
        <v>25.577999999999999</v>
      </c>
      <c r="AP82">
        <v>10.888500000000001</v>
      </c>
      <c r="AQ82">
        <v>62.244</v>
      </c>
      <c r="AR82">
        <v>30.911999999999999</v>
      </c>
      <c r="AS82">
        <v>20.178000000000001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3417.3849959999998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0.13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18.84</v>
      </c>
      <c r="R83">
        <v>42.390099999999997</v>
      </c>
      <c r="S83">
        <v>26.3901</v>
      </c>
      <c r="T83">
        <v>0</v>
      </c>
      <c r="U83">
        <v>414</v>
      </c>
      <c r="V83">
        <v>11.12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39.44</v>
      </c>
      <c r="AG83">
        <v>38.448</v>
      </c>
      <c r="AH83">
        <v>154.69245000000001</v>
      </c>
      <c r="AI83">
        <v>0</v>
      </c>
      <c r="AJ83">
        <v>0</v>
      </c>
      <c r="AK83">
        <v>51.394500000000001</v>
      </c>
      <c r="AL83">
        <v>83.664000000000001</v>
      </c>
      <c r="AM83">
        <v>15.804048</v>
      </c>
      <c r="AN83">
        <v>1.07128</v>
      </c>
      <c r="AO83">
        <v>25.577999999999999</v>
      </c>
      <c r="AP83">
        <v>10.888500000000001</v>
      </c>
      <c r="AQ83">
        <v>62.244</v>
      </c>
      <c r="AR83">
        <v>30.911999999999999</v>
      </c>
      <c r="AS83">
        <v>20.178000000000001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3417.3849959999998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0.13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18.84</v>
      </c>
      <c r="R84">
        <v>42.390099999999997</v>
      </c>
      <c r="S84">
        <v>26.3901</v>
      </c>
      <c r="T84">
        <v>0</v>
      </c>
      <c r="U84">
        <v>414</v>
      </c>
      <c r="V84">
        <v>11.12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39.44</v>
      </c>
      <c r="AG84">
        <v>38.448</v>
      </c>
      <c r="AH84">
        <v>154.69245000000001</v>
      </c>
      <c r="AI84">
        <v>0</v>
      </c>
      <c r="AJ84">
        <v>0</v>
      </c>
      <c r="AK84">
        <v>51.394500000000001</v>
      </c>
      <c r="AL84">
        <v>83.664000000000001</v>
      </c>
      <c r="AM84">
        <v>15.804048</v>
      </c>
      <c r="AN84">
        <v>1.07128</v>
      </c>
      <c r="AO84">
        <v>25.577999999999999</v>
      </c>
      <c r="AP84">
        <v>10.888500000000001</v>
      </c>
      <c r="AQ84">
        <v>62.244</v>
      </c>
      <c r="AR84">
        <v>30.911999999999999</v>
      </c>
      <c r="AS84">
        <v>20.178000000000001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3417.3849959999998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0.13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18.84</v>
      </c>
      <c r="R85">
        <v>42.390099999999997</v>
      </c>
      <c r="S85">
        <v>26.3901</v>
      </c>
      <c r="T85">
        <v>0</v>
      </c>
      <c r="U85">
        <v>414</v>
      </c>
      <c r="V85">
        <v>11.12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39.44</v>
      </c>
      <c r="AG85">
        <v>38.448</v>
      </c>
      <c r="AH85">
        <v>154.69245000000001</v>
      </c>
      <c r="AI85">
        <v>0</v>
      </c>
      <c r="AJ85">
        <v>0</v>
      </c>
      <c r="AK85">
        <v>51.394500000000001</v>
      </c>
      <c r="AL85">
        <v>83.664000000000001</v>
      </c>
      <c r="AM85">
        <v>15.804048</v>
      </c>
      <c r="AN85">
        <v>1.07128</v>
      </c>
      <c r="AO85">
        <v>25.577999999999999</v>
      </c>
      <c r="AP85">
        <v>10.888500000000001</v>
      </c>
      <c r="AQ85">
        <v>62.244</v>
      </c>
      <c r="AR85">
        <v>30.911999999999999</v>
      </c>
      <c r="AS85">
        <v>20.178000000000001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3417.3849959999998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0.13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18.84</v>
      </c>
      <c r="R86">
        <v>42.390099999999997</v>
      </c>
      <c r="S86">
        <v>26.3901</v>
      </c>
      <c r="T86">
        <v>0</v>
      </c>
      <c r="U86">
        <v>414</v>
      </c>
      <c r="V86">
        <v>11.12</v>
      </c>
      <c r="W86">
        <v>42.49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25.635999999999999</v>
      </c>
      <c r="AG86">
        <v>38.448</v>
      </c>
      <c r="AH86">
        <v>152.94049999999999</v>
      </c>
      <c r="AI86">
        <v>0</v>
      </c>
      <c r="AJ86">
        <v>0</v>
      </c>
      <c r="AK86">
        <v>51.394500000000001</v>
      </c>
      <c r="AL86">
        <v>83.664000000000001</v>
      </c>
      <c r="AM86">
        <v>10.557359999999999</v>
      </c>
      <c r="AN86">
        <v>1.07128</v>
      </c>
      <c r="AO86">
        <v>25.577999999999999</v>
      </c>
      <c r="AP86">
        <v>10.888500000000001</v>
      </c>
      <c r="AQ86">
        <v>45.36</v>
      </c>
      <c r="AR86">
        <v>30.911999999999999</v>
      </c>
      <c r="AS86">
        <v>20.178000000000001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3362.2369579999995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0.13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18.84</v>
      </c>
      <c r="R87">
        <v>42.390099999999997</v>
      </c>
      <c r="S87">
        <v>26.3901</v>
      </c>
      <c r="T87">
        <v>0</v>
      </c>
      <c r="U87">
        <v>414</v>
      </c>
      <c r="V87">
        <v>11.12</v>
      </c>
      <c r="W87">
        <v>42.49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25.635999999999999</v>
      </c>
      <c r="AG87">
        <v>38.448</v>
      </c>
      <c r="AH87">
        <v>152.94049999999999</v>
      </c>
      <c r="AI87">
        <v>0</v>
      </c>
      <c r="AJ87">
        <v>0</v>
      </c>
      <c r="AK87">
        <v>51.394500000000001</v>
      </c>
      <c r="AL87">
        <v>83.664000000000001</v>
      </c>
      <c r="AM87">
        <v>10.557359999999999</v>
      </c>
      <c r="AN87">
        <v>1.07128</v>
      </c>
      <c r="AO87">
        <v>25.577999999999999</v>
      </c>
      <c r="AP87">
        <v>12.169499999999999</v>
      </c>
      <c r="AQ87">
        <v>45.36</v>
      </c>
      <c r="AR87">
        <v>30.911999999999999</v>
      </c>
      <c r="AS87">
        <v>20.178000000000001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135.4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3358.9179579999995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0.13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18.84</v>
      </c>
      <c r="R88">
        <v>42.390099999999997</v>
      </c>
      <c r="S88">
        <v>26.3901</v>
      </c>
      <c r="T88">
        <v>0</v>
      </c>
      <c r="U88">
        <v>414</v>
      </c>
      <c r="V88">
        <v>9.6326999999999998</v>
      </c>
      <c r="W88">
        <v>42.49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25.635999999999999</v>
      </c>
      <c r="AG88">
        <v>38.448</v>
      </c>
      <c r="AH88">
        <v>152.94049999999999</v>
      </c>
      <c r="AI88">
        <v>0</v>
      </c>
      <c r="AJ88">
        <v>0</v>
      </c>
      <c r="AK88">
        <v>51.394500000000001</v>
      </c>
      <c r="AL88">
        <v>83.664000000000001</v>
      </c>
      <c r="AM88">
        <v>10.557359999999999</v>
      </c>
      <c r="AN88">
        <v>1.07128</v>
      </c>
      <c r="AO88">
        <v>25.577999999999999</v>
      </c>
      <c r="AP88">
        <v>12.169499999999999</v>
      </c>
      <c r="AQ88">
        <v>45.36</v>
      </c>
      <c r="AR88">
        <v>30.911999999999999</v>
      </c>
      <c r="AS88">
        <v>20.178000000000001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135.4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3357.4306579999998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0.13</v>
      </c>
      <c r="K89">
        <v>686.77995699999997</v>
      </c>
      <c r="L89">
        <v>653.15009999999995</v>
      </c>
      <c r="M89">
        <v>92</v>
      </c>
      <c r="N89">
        <v>118.125</v>
      </c>
      <c r="O89">
        <v>123.66562500000001</v>
      </c>
      <c r="P89">
        <v>139.31</v>
      </c>
      <c r="Q89">
        <v>18.84</v>
      </c>
      <c r="R89">
        <v>42.390099999999997</v>
      </c>
      <c r="S89">
        <v>26.3901</v>
      </c>
      <c r="T89">
        <v>0</v>
      </c>
      <c r="U89">
        <v>414</v>
      </c>
      <c r="V89">
        <v>8.34</v>
      </c>
      <c r="W89">
        <v>42.49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25.635999999999999</v>
      </c>
      <c r="AG89">
        <v>38.448</v>
      </c>
      <c r="AH89">
        <v>152.94049999999999</v>
      </c>
      <c r="AI89">
        <v>0</v>
      </c>
      <c r="AJ89">
        <v>0</v>
      </c>
      <c r="AK89">
        <v>51.394500000000001</v>
      </c>
      <c r="AL89">
        <v>83.664000000000001</v>
      </c>
      <c r="AM89">
        <v>10.557359999999999</v>
      </c>
      <c r="AN89">
        <v>1.07128</v>
      </c>
      <c r="AO89">
        <v>25.577999999999999</v>
      </c>
      <c r="AP89">
        <v>12.169499999999999</v>
      </c>
      <c r="AQ89">
        <v>45.36</v>
      </c>
      <c r="AR89">
        <v>30.911999999999999</v>
      </c>
      <c r="AS89">
        <v>20.178000000000001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3310.7379579999997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0.13</v>
      </c>
      <c r="K90">
        <v>686.77995699999997</v>
      </c>
      <c r="L90">
        <v>653.15009999999995</v>
      </c>
      <c r="M90">
        <v>92</v>
      </c>
      <c r="N90">
        <v>118.125</v>
      </c>
      <c r="O90">
        <v>123.66562500000001</v>
      </c>
      <c r="P90">
        <v>139.31</v>
      </c>
      <c r="Q90">
        <v>18.84</v>
      </c>
      <c r="R90">
        <v>42.390099999999997</v>
      </c>
      <c r="S90">
        <v>26.3901</v>
      </c>
      <c r="T90">
        <v>0</v>
      </c>
      <c r="U90">
        <v>414</v>
      </c>
      <c r="V90">
        <v>8.34</v>
      </c>
      <c r="W90">
        <v>42.49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39.44</v>
      </c>
      <c r="AG90">
        <v>38.448</v>
      </c>
      <c r="AH90">
        <v>154.69245000000001</v>
      </c>
      <c r="AI90">
        <v>0</v>
      </c>
      <c r="AJ90">
        <v>0</v>
      </c>
      <c r="AK90">
        <v>51.394500000000001</v>
      </c>
      <c r="AL90">
        <v>83.664000000000001</v>
      </c>
      <c r="AM90">
        <v>15.804048</v>
      </c>
      <c r="AN90">
        <v>1.07128</v>
      </c>
      <c r="AO90">
        <v>25.577999999999999</v>
      </c>
      <c r="AP90">
        <v>12.169499999999999</v>
      </c>
      <c r="AQ90">
        <v>62.244</v>
      </c>
      <c r="AR90">
        <v>30.911999999999999</v>
      </c>
      <c r="AS90">
        <v>20.178000000000001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3359.266196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0.13</v>
      </c>
      <c r="K91">
        <v>686.77995699999997</v>
      </c>
      <c r="L91">
        <v>653.15009999999995</v>
      </c>
      <c r="M91">
        <v>92</v>
      </c>
      <c r="N91">
        <v>118.125</v>
      </c>
      <c r="O91">
        <v>123.66562500000001</v>
      </c>
      <c r="P91">
        <v>139.31</v>
      </c>
      <c r="Q91">
        <v>18.84</v>
      </c>
      <c r="R91">
        <v>42.390099999999997</v>
      </c>
      <c r="S91">
        <v>26.3901</v>
      </c>
      <c r="T91">
        <v>0</v>
      </c>
      <c r="U91">
        <v>414</v>
      </c>
      <c r="V91">
        <v>8.34</v>
      </c>
      <c r="W91">
        <v>42.49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39.44</v>
      </c>
      <c r="AG91">
        <v>38.448</v>
      </c>
      <c r="AH91">
        <v>154.69245000000001</v>
      </c>
      <c r="AI91">
        <v>0</v>
      </c>
      <c r="AJ91">
        <v>0</v>
      </c>
      <c r="AK91">
        <v>51.394500000000001</v>
      </c>
      <c r="AL91">
        <v>83.664000000000001</v>
      </c>
      <c r="AM91">
        <v>15.804048</v>
      </c>
      <c r="AN91">
        <v>1.07128</v>
      </c>
      <c r="AO91">
        <v>25.577999999999999</v>
      </c>
      <c r="AP91">
        <v>12.169499999999999</v>
      </c>
      <c r="AQ91">
        <v>62.244</v>
      </c>
      <c r="AR91">
        <v>30.911999999999999</v>
      </c>
      <c r="AS91">
        <v>20.178000000000001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3359.266196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19.491</v>
      </c>
      <c r="H92">
        <v>0</v>
      </c>
      <c r="I92">
        <v>0</v>
      </c>
      <c r="J92">
        <v>21.13</v>
      </c>
      <c r="K92">
        <v>686.77995699999997</v>
      </c>
      <c r="L92">
        <v>653.15009999999995</v>
      </c>
      <c r="M92">
        <v>92</v>
      </c>
      <c r="N92">
        <v>118.125</v>
      </c>
      <c r="O92">
        <v>123.66562500000001</v>
      </c>
      <c r="P92">
        <v>139.31</v>
      </c>
      <c r="Q92">
        <v>18.84</v>
      </c>
      <c r="R92">
        <v>42.390099999999997</v>
      </c>
      <c r="S92">
        <v>26.3901</v>
      </c>
      <c r="T92">
        <v>0</v>
      </c>
      <c r="U92">
        <v>414</v>
      </c>
      <c r="V92">
        <v>8.34</v>
      </c>
      <c r="W92">
        <v>42.49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39.44</v>
      </c>
      <c r="AG92">
        <v>38.448</v>
      </c>
      <c r="AH92">
        <v>154.69245000000001</v>
      </c>
      <c r="AI92">
        <v>0</v>
      </c>
      <c r="AJ92">
        <v>0</v>
      </c>
      <c r="AK92">
        <v>51.394500000000001</v>
      </c>
      <c r="AL92">
        <v>83.664000000000001</v>
      </c>
      <c r="AM92">
        <v>15.804048</v>
      </c>
      <c r="AN92">
        <v>1.07128</v>
      </c>
      <c r="AO92">
        <v>25.577999999999999</v>
      </c>
      <c r="AP92">
        <v>12.169499999999999</v>
      </c>
      <c r="AQ92">
        <v>62.244</v>
      </c>
      <c r="AR92">
        <v>30.911999999999999</v>
      </c>
      <c r="AS92">
        <v>20.178000000000001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3399.757196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63.13</v>
      </c>
      <c r="K93">
        <v>686.77995699999997</v>
      </c>
      <c r="L93">
        <v>653.15009999999995</v>
      </c>
      <c r="M93">
        <v>92</v>
      </c>
      <c r="N93">
        <v>118.125</v>
      </c>
      <c r="O93">
        <v>123.66562500000001</v>
      </c>
      <c r="P93">
        <v>139.31</v>
      </c>
      <c r="Q93">
        <v>18.84</v>
      </c>
      <c r="R93">
        <v>42.390099999999997</v>
      </c>
      <c r="S93">
        <v>26.3901</v>
      </c>
      <c r="T93">
        <v>0</v>
      </c>
      <c r="U93">
        <v>414</v>
      </c>
      <c r="V93">
        <v>8.34</v>
      </c>
      <c r="W93">
        <v>42.49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39.44</v>
      </c>
      <c r="AG93">
        <v>38.448</v>
      </c>
      <c r="AH93">
        <v>154.69245000000001</v>
      </c>
      <c r="AI93">
        <v>0</v>
      </c>
      <c r="AJ93">
        <v>0</v>
      </c>
      <c r="AK93">
        <v>51.394500000000001</v>
      </c>
      <c r="AL93">
        <v>83.664000000000001</v>
      </c>
      <c r="AM93">
        <v>15.804048</v>
      </c>
      <c r="AN93">
        <v>1.07128</v>
      </c>
      <c r="AO93">
        <v>25.577999999999999</v>
      </c>
      <c r="AP93">
        <v>12.169499999999999</v>
      </c>
      <c r="AQ93">
        <v>62.244</v>
      </c>
      <c r="AR93">
        <v>24.288</v>
      </c>
      <c r="AS93">
        <v>14.7972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3473.7923960000003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74.005200000000002</v>
      </c>
      <c r="K94">
        <v>686.77995699999997</v>
      </c>
      <c r="L94">
        <v>653.15009999999995</v>
      </c>
      <c r="M94">
        <v>92</v>
      </c>
      <c r="N94">
        <v>118.125</v>
      </c>
      <c r="O94">
        <v>123.66562500000001</v>
      </c>
      <c r="P94">
        <v>139.31</v>
      </c>
      <c r="Q94">
        <v>18.84</v>
      </c>
      <c r="R94">
        <v>42.390099999999997</v>
      </c>
      <c r="S94">
        <v>26.3901</v>
      </c>
      <c r="T94">
        <v>0</v>
      </c>
      <c r="U94">
        <v>414</v>
      </c>
      <c r="V94">
        <v>8.34</v>
      </c>
      <c r="W94">
        <v>42.49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39.44</v>
      </c>
      <c r="AG94">
        <v>38.448</v>
      </c>
      <c r="AH94">
        <v>154.69245000000001</v>
      </c>
      <c r="AI94">
        <v>0</v>
      </c>
      <c r="AJ94">
        <v>0</v>
      </c>
      <c r="AK94">
        <v>51.394500000000001</v>
      </c>
      <c r="AL94">
        <v>83.664000000000001</v>
      </c>
      <c r="AM94">
        <v>15.804048</v>
      </c>
      <c r="AN94">
        <v>1.07128</v>
      </c>
      <c r="AO94">
        <v>25.577999999999999</v>
      </c>
      <c r="AP94">
        <v>12.169499999999999</v>
      </c>
      <c r="AQ94">
        <v>62.244</v>
      </c>
      <c r="AR94">
        <v>24.288</v>
      </c>
      <c r="AS94">
        <v>14.7972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3484.6675960000007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63.880400000000002</v>
      </c>
      <c r="K95">
        <v>686.77995699999997</v>
      </c>
      <c r="L95">
        <v>653.15009999999995</v>
      </c>
      <c r="M95">
        <v>92</v>
      </c>
      <c r="N95">
        <v>118.125</v>
      </c>
      <c r="O95">
        <v>123.66562500000001</v>
      </c>
      <c r="P95">
        <v>139.31</v>
      </c>
      <c r="Q95">
        <v>18.84</v>
      </c>
      <c r="R95">
        <v>42.390099999999997</v>
      </c>
      <c r="S95">
        <v>26.3901</v>
      </c>
      <c r="T95">
        <v>0</v>
      </c>
      <c r="U95">
        <v>414</v>
      </c>
      <c r="V95">
        <v>8.34</v>
      </c>
      <c r="W95">
        <v>42.49</v>
      </c>
      <c r="X95">
        <v>147.515625</v>
      </c>
      <c r="Y95">
        <v>0</v>
      </c>
      <c r="Z95">
        <v>6.5208000000000004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26.622</v>
      </c>
      <c r="AG95">
        <v>38.448</v>
      </c>
      <c r="AH95">
        <v>152.94049999999999</v>
      </c>
      <c r="AI95">
        <v>0</v>
      </c>
      <c r="AJ95">
        <v>0</v>
      </c>
      <c r="AK95">
        <v>51.394500000000001</v>
      </c>
      <c r="AL95">
        <v>83.664000000000001</v>
      </c>
      <c r="AM95">
        <v>0</v>
      </c>
      <c r="AN95">
        <v>1.07128</v>
      </c>
      <c r="AO95">
        <v>25.577999999999999</v>
      </c>
      <c r="AP95">
        <v>12.169499999999999</v>
      </c>
      <c r="AQ95">
        <v>60.48</v>
      </c>
      <c r="AR95">
        <v>24.288</v>
      </c>
      <c r="AS95">
        <v>14.7972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3435.8839979999998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32.755600000000001</v>
      </c>
      <c r="K96">
        <v>686.77995699999997</v>
      </c>
      <c r="L96">
        <v>653.15009999999995</v>
      </c>
      <c r="M96">
        <v>92</v>
      </c>
      <c r="N96">
        <v>118.125</v>
      </c>
      <c r="O96">
        <v>123.66562500000001</v>
      </c>
      <c r="P96">
        <v>139.31</v>
      </c>
      <c r="Q96">
        <v>18.84</v>
      </c>
      <c r="R96">
        <v>42.390099999999997</v>
      </c>
      <c r="S96">
        <v>26.3901</v>
      </c>
      <c r="T96">
        <v>0</v>
      </c>
      <c r="U96">
        <v>414</v>
      </c>
      <c r="V96">
        <v>8.34</v>
      </c>
      <c r="W96">
        <v>42.49</v>
      </c>
      <c r="X96">
        <v>147.515625</v>
      </c>
      <c r="Y96">
        <v>0</v>
      </c>
      <c r="Z96">
        <v>6.5208000000000004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38.448</v>
      </c>
      <c r="AH96">
        <v>152.94049999999999</v>
      </c>
      <c r="AI96">
        <v>0</v>
      </c>
      <c r="AJ96">
        <v>0</v>
      </c>
      <c r="AK96">
        <v>51.394500000000001</v>
      </c>
      <c r="AL96">
        <v>83.664000000000001</v>
      </c>
      <c r="AM96">
        <v>0</v>
      </c>
      <c r="AN96">
        <v>1.07128</v>
      </c>
      <c r="AO96">
        <v>25.577999999999999</v>
      </c>
      <c r="AP96">
        <v>12.169499999999999</v>
      </c>
      <c r="AQ96">
        <v>60.48</v>
      </c>
      <c r="AR96">
        <v>24.288</v>
      </c>
      <c r="AS96">
        <v>14.7972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3395.8851980000004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24.005199999999999</v>
      </c>
      <c r="K97">
        <v>686.77995699999997</v>
      </c>
      <c r="L97">
        <v>653.15009999999995</v>
      </c>
      <c r="M97">
        <v>92</v>
      </c>
      <c r="N97">
        <v>118.125</v>
      </c>
      <c r="O97">
        <v>123.66562500000001</v>
      </c>
      <c r="P97">
        <v>139.31</v>
      </c>
      <c r="Q97">
        <v>18.84</v>
      </c>
      <c r="R97">
        <v>42.390099999999997</v>
      </c>
      <c r="S97">
        <v>26.3901</v>
      </c>
      <c r="T97">
        <v>0</v>
      </c>
      <c r="U97">
        <v>414</v>
      </c>
      <c r="V97">
        <v>8.34</v>
      </c>
      <c r="W97">
        <v>40.972499999999997</v>
      </c>
      <c r="X97">
        <v>147.515625</v>
      </c>
      <c r="Y97">
        <v>0</v>
      </c>
      <c r="Z97">
        <v>6.5208000000000004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38.448</v>
      </c>
      <c r="AH97">
        <v>152.94049999999999</v>
      </c>
      <c r="AI97">
        <v>0</v>
      </c>
      <c r="AJ97">
        <v>0</v>
      </c>
      <c r="AK97">
        <v>51.394500000000001</v>
      </c>
      <c r="AL97">
        <v>83.664000000000001</v>
      </c>
      <c r="AM97">
        <v>0</v>
      </c>
      <c r="AN97">
        <v>1.07128</v>
      </c>
      <c r="AO97">
        <v>25.577999999999999</v>
      </c>
      <c r="AP97">
        <v>12.169499999999999</v>
      </c>
      <c r="AQ97">
        <v>60.48</v>
      </c>
      <c r="AR97">
        <v>24.288</v>
      </c>
      <c r="AS97">
        <v>14.7972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3385.6172980000006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24.005199999999999</v>
      </c>
      <c r="K98">
        <v>686.77995699999997</v>
      </c>
      <c r="L98">
        <v>653.15009999999995</v>
      </c>
      <c r="M98">
        <v>92</v>
      </c>
      <c r="N98">
        <v>118.125</v>
      </c>
      <c r="O98">
        <v>123.66562500000001</v>
      </c>
      <c r="P98">
        <v>139.31</v>
      </c>
      <c r="Q98">
        <v>18.84</v>
      </c>
      <c r="R98">
        <v>42.390099999999997</v>
      </c>
      <c r="S98">
        <v>26.3901</v>
      </c>
      <c r="T98">
        <v>0</v>
      </c>
      <c r="U98">
        <v>414</v>
      </c>
      <c r="V98">
        <v>8.34</v>
      </c>
      <c r="W98">
        <v>40.972499999999997</v>
      </c>
      <c r="X98">
        <v>147.515625</v>
      </c>
      <c r="Y98">
        <v>0</v>
      </c>
      <c r="Z98">
        <v>6.5208000000000004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38.448</v>
      </c>
      <c r="AH98">
        <v>152.94049999999999</v>
      </c>
      <c r="AI98">
        <v>0</v>
      </c>
      <c r="AJ98">
        <v>0</v>
      </c>
      <c r="AK98">
        <v>51.394500000000001</v>
      </c>
      <c r="AL98">
        <v>83.664000000000001</v>
      </c>
      <c r="AM98">
        <v>0</v>
      </c>
      <c r="AN98">
        <v>1.07128</v>
      </c>
      <c r="AO98">
        <v>25.577999999999999</v>
      </c>
      <c r="AP98">
        <v>12.169499999999999</v>
      </c>
      <c r="AQ98">
        <v>60.48</v>
      </c>
      <c r="AR98">
        <v>24.288</v>
      </c>
      <c r="AS98">
        <v>14.7972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3385.6172980000006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0.10024768900000001</v>
      </c>
      <c r="H99">
        <f t="shared" si="2"/>
        <v>0</v>
      </c>
      <c r="I99">
        <f t="shared" si="2"/>
        <v>0</v>
      </c>
      <c r="J99">
        <f t="shared" si="2"/>
        <v>8.6899228500000036E-2</v>
      </c>
      <c r="K99">
        <f t="shared" si="2"/>
        <v>16.482718967999983</v>
      </c>
      <c r="L99">
        <f t="shared" si="2"/>
        <v>15.675602399999983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3.2692673999999968</v>
      </c>
      <c r="Q99">
        <f t="shared" si="2"/>
        <v>0.46745516874999932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9.9520136720000014</v>
      </c>
      <c r="V99">
        <f t="shared" si="2"/>
        <v>0.27019957500000008</v>
      </c>
      <c r="W99">
        <f t="shared" si="2"/>
        <v>1.0095713067499985</v>
      </c>
      <c r="X99">
        <f t="shared" si="2"/>
        <v>3.540375</v>
      </c>
      <c r="Y99">
        <f t="shared" si="2"/>
        <v>0</v>
      </c>
      <c r="Z99">
        <f t="shared" si="2"/>
        <v>0.17433845000000014</v>
      </c>
      <c r="AA99">
        <f t="shared" si="2"/>
        <v>0.43448735999999966</v>
      </c>
      <c r="AB99">
        <f t="shared" si="2"/>
        <v>0.89574933999999951</v>
      </c>
      <c r="AC99">
        <f t="shared" si="2"/>
        <v>0.55192721299999936</v>
      </c>
      <c r="AD99">
        <f t="shared" si="2"/>
        <v>0.73117350000000148</v>
      </c>
      <c r="AE99">
        <f t="shared" si="2"/>
        <v>1.1864773440000005</v>
      </c>
      <c r="AF99">
        <f t="shared" si="2"/>
        <v>0.31059000000000003</v>
      </c>
      <c r="AG99">
        <f t="shared" si="2"/>
        <v>0.92275199999999913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2.0149079999999984</v>
      </c>
      <c r="AM99">
        <f t="shared" si="2"/>
        <v>7.9924014000000002E-2</v>
      </c>
      <c r="AN99">
        <f t="shared" si="2"/>
        <v>2.5710720000000031E-2</v>
      </c>
      <c r="AO99">
        <f t="shared" si="2"/>
        <v>0.61387199999999953</v>
      </c>
      <c r="AP99">
        <f t="shared" si="2"/>
        <v>0.2916836999999996</v>
      </c>
      <c r="AQ99">
        <f t="shared" si="2"/>
        <v>0.57748949999999966</v>
      </c>
      <c r="AR99">
        <f t="shared" si="2"/>
        <v>0.68889599999999951</v>
      </c>
      <c r="AS99">
        <f t="shared" si="2"/>
        <v>0.47377944000000016</v>
      </c>
      <c r="AT99">
        <f t="shared" si="2"/>
        <v>0.46228472049999991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2.6612299999999998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78.522619359500013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0.30349599999999999</v>
      </c>
      <c r="H3">
        <v>0</v>
      </c>
      <c r="I3">
        <v>0</v>
      </c>
      <c r="J3">
        <v>31.800180999999998</v>
      </c>
      <c r="K3">
        <v>664.32225200000005</v>
      </c>
      <c r="L3">
        <v>631.79209200000003</v>
      </c>
      <c r="M3">
        <v>88.991600000000005</v>
      </c>
      <c r="N3">
        <v>114.26231199999999</v>
      </c>
      <c r="O3">
        <v>119.621759</v>
      </c>
      <c r="P3">
        <v>128.409075</v>
      </c>
      <c r="Q3">
        <v>18.491924000000001</v>
      </c>
      <c r="R3">
        <v>41.003943999999997</v>
      </c>
      <c r="S3">
        <v>25.527144</v>
      </c>
      <c r="T3">
        <v>0</v>
      </c>
      <c r="U3">
        <v>400.4622</v>
      </c>
      <c r="V3">
        <v>11.278718</v>
      </c>
      <c r="W3">
        <v>41.100577000000001</v>
      </c>
      <c r="X3">
        <v>142.69186400000001</v>
      </c>
      <c r="Y3">
        <v>0</v>
      </c>
      <c r="Z3">
        <v>6.2777770000000004</v>
      </c>
      <c r="AA3">
        <v>27.127928000000001</v>
      </c>
      <c r="AB3">
        <v>38.218139000000001</v>
      </c>
      <c r="AC3">
        <v>18.722749</v>
      </c>
      <c r="AD3">
        <v>34.500689000000001</v>
      </c>
      <c r="AE3">
        <v>47.819980999999999</v>
      </c>
      <c r="AF3">
        <v>17.167639999999999</v>
      </c>
      <c r="AG3">
        <v>37.190750000000001</v>
      </c>
      <c r="AH3">
        <v>147.939346</v>
      </c>
      <c r="AI3">
        <v>0</v>
      </c>
      <c r="AJ3">
        <v>0</v>
      </c>
      <c r="AK3">
        <v>49.713900000000002</v>
      </c>
      <c r="AL3">
        <v>83.176192</v>
      </c>
      <c r="AM3">
        <v>5.0287030000000001</v>
      </c>
      <c r="AN3">
        <v>1.036249</v>
      </c>
      <c r="AO3">
        <v>24.741599000000001</v>
      </c>
      <c r="AP3">
        <v>12.886758</v>
      </c>
      <c r="AQ3">
        <v>43.876728</v>
      </c>
      <c r="AR3">
        <v>23.493781999999999</v>
      </c>
      <c r="AS3">
        <v>19.518179</v>
      </c>
      <c r="AT3">
        <v>19.218623999999998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70.849999999999994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3188.5648510000015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5.765218</v>
      </c>
      <c r="K4">
        <v>664.32225200000005</v>
      </c>
      <c r="L4">
        <v>631.79209200000003</v>
      </c>
      <c r="M4">
        <v>88.991600000000005</v>
      </c>
      <c r="N4">
        <v>114.26231199999999</v>
      </c>
      <c r="O4">
        <v>119.621759</v>
      </c>
      <c r="P4">
        <v>128.409075</v>
      </c>
      <c r="Q4">
        <v>18.502998000000002</v>
      </c>
      <c r="R4">
        <v>41.003943999999997</v>
      </c>
      <c r="S4">
        <v>25.527144</v>
      </c>
      <c r="T4">
        <v>0</v>
      </c>
      <c r="U4">
        <v>400.4622</v>
      </c>
      <c r="V4">
        <v>11.278718</v>
      </c>
      <c r="W4">
        <v>41.100577000000001</v>
      </c>
      <c r="X4">
        <v>142.69186400000001</v>
      </c>
      <c r="Y4">
        <v>0</v>
      </c>
      <c r="Z4">
        <v>6.2777770000000004</v>
      </c>
      <c r="AA4">
        <v>27.127928000000001</v>
      </c>
      <c r="AB4">
        <v>38.218139000000001</v>
      </c>
      <c r="AC4">
        <v>18.722749</v>
      </c>
      <c r="AD4">
        <v>34.500689000000001</v>
      </c>
      <c r="AE4">
        <v>47.819980999999999</v>
      </c>
      <c r="AF4">
        <v>17.167639999999999</v>
      </c>
      <c r="AG4">
        <v>37.190750000000001</v>
      </c>
      <c r="AH4">
        <v>147.939346</v>
      </c>
      <c r="AI4">
        <v>0</v>
      </c>
      <c r="AJ4">
        <v>0</v>
      </c>
      <c r="AK4">
        <v>49.713900000000002</v>
      </c>
      <c r="AL4">
        <v>83.176192</v>
      </c>
      <c r="AM4">
        <v>5.0287030000000001</v>
      </c>
      <c r="AN4">
        <v>1.036249</v>
      </c>
      <c r="AO4">
        <v>24.741599000000001</v>
      </c>
      <c r="AP4">
        <v>12.886758</v>
      </c>
      <c r="AQ4">
        <v>43.876728</v>
      </c>
      <c r="AR4">
        <v>23.493781999999999</v>
      </c>
      <c r="AS4">
        <v>19.518179</v>
      </c>
      <c r="AT4">
        <v>19.346045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3166.0148870000012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664.32225200000005</v>
      </c>
      <c r="L5">
        <v>631.79209200000003</v>
      </c>
      <c r="M5">
        <v>88.991600000000005</v>
      </c>
      <c r="N5">
        <v>114.26231199999999</v>
      </c>
      <c r="O5">
        <v>119.621759</v>
      </c>
      <c r="P5">
        <v>128.409075</v>
      </c>
      <c r="Q5">
        <v>18.502998000000002</v>
      </c>
      <c r="R5">
        <v>41.003943999999997</v>
      </c>
      <c r="S5">
        <v>25.527144</v>
      </c>
      <c r="T5">
        <v>0</v>
      </c>
      <c r="U5">
        <v>400.4622</v>
      </c>
      <c r="V5">
        <v>11.278718</v>
      </c>
      <c r="W5">
        <v>40.219850000000001</v>
      </c>
      <c r="X5">
        <v>142.69186400000001</v>
      </c>
      <c r="Y5">
        <v>0</v>
      </c>
      <c r="Z5">
        <v>6.2777770000000004</v>
      </c>
      <c r="AA5">
        <v>27.127928000000001</v>
      </c>
      <c r="AB5">
        <v>38.218139000000001</v>
      </c>
      <c r="AC5">
        <v>18.722749</v>
      </c>
      <c r="AD5">
        <v>34.500689000000001</v>
      </c>
      <c r="AE5">
        <v>47.819980999999999</v>
      </c>
      <c r="AF5">
        <v>17.167639999999999</v>
      </c>
      <c r="AG5">
        <v>37.190750000000001</v>
      </c>
      <c r="AH5">
        <v>147.939346</v>
      </c>
      <c r="AI5">
        <v>0</v>
      </c>
      <c r="AJ5">
        <v>0</v>
      </c>
      <c r="AK5">
        <v>49.713900000000002</v>
      </c>
      <c r="AL5">
        <v>83.176192</v>
      </c>
      <c r="AM5">
        <v>5.0287030000000001</v>
      </c>
      <c r="AN5">
        <v>1.036249</v>
      </c>
      <c r="AO5">
        <v>24.741599000000001</v>
      </c>
      <c r="AP5">
        <v>12.886758</v>
      </c>
      <c r="AQ5">
        <v>43.876728</v>
      </c>
      <c r="AR5">
        <v>23.493781999999999</v>
      </c>
      <c r="AS5">
        <v>19.518179</v>
      </c>
      <c r="AT5">
        <v>18.145985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3158.1688820000013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664.32225200000005</v>
      </c>
      <c r="L6">
        <v>631.79209200000003</v>
      </c>
      <c r="M6">
        <v>88.991600000000005</v>
      </c>
      <c r="N6">
        <v>114.26231199999999</v>
      </c>
      <c r="O6">
        <v>119.621759</v>
      </c>
      <c r="P6">
        <v>128.409075</v>
      </c>
      <c r="Q6">
        <v>18.502998000000002</v>
      </c>
      <c r="R6">
        <v>41.003943999999997</v>
      </c>
      <c r="S6">
        <v>25.527144</v>
      </c>
      <c r="T6">
        <v>0</v>
      </c>
      <c r="U6">
        <v>400.4622</v>
      </c>
      <c r="V6">
        <v>11.278718</v>
      </c>
      <c r="W6">
        <v>40.219850000000001</v>
      </c>
      <c r="X6">
        <v>142.69186400000001</v>
      </c>
      <c r="Y6">
        <v>0</v>
      </c>
      <c r="Z6">
        <v>6.2777770000000004</v>
      </c>
      <c r="AA6">
        <v>27.127928000000001</v>
      </c>
      <c r="AB6">
        <v>38.218139000000001</v>
      </c>
      <c r="AC6">
        <v>18.722749</v>
      </c>
      <c r="AD6">
        <v>34.500689000000001</v>
      </c>
      <c r="AE6">
        <v>47.819980999999999</v>
      </c>
      <c r="AF6">
        <v>17.167639999999999</v>
      </c>
      <c r="AG6">
        <v>37.190750000000001</v>
      </c>
      <c r="AH6">
        <v>147.939346</v>
      </c>
      <c r="AI6">
        <v>0</v>
      </c>
      <c r="AJ6">
        <v>0</v>
      </c>
      <c r="AK6">
        <v>49.713900000000002</v>
      </c>
      <c r="AL6">
        <v>83.176192</v>
      </c>
      <c r="AM6">
        <v>5.0287030000000001</v>
      </c>
      <c r="AN6">
        <v>1.036249</v>
      </c>
      <c r="AO6">
        <v>24.741599000000001</v>
      </c>
      <c r="AP6">
        <v>12.886758</v>
      </c>
      <c r="AQ6">
        <v>43.876728</v>
      </c>
      <c r="AR6">
        <v>23.493781999999999</v>
      </c>
      <c r="AS6">
        <v>19.518179</v>
      </c>
      <c r="AT6">
        <v>18.57264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3158.5955370000011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664.32225200000005</v>
      </c>
      <c r="L7">
        <v>631.79209200000003</v>
      </c>
      <c r="M7">
        <v>88.991600000000005</v>
      </c>
      <c r="N7">
        <v>114.26231199999999</v>
      </c>
      <c r="O7">
        <v>119.621759</v>
      </c>
      <c r="P7">
        <v>128.409075</v>
      </c>
      <c r="Q7">
        <v>18.502998000000002</v>
      </c>
      <c r="R7">
        <v>41.003943999999997</v>
      </c>
      <c r="S7">
        <v>25.527144</v>
      </c>
      <c r="T7">
        <v>0</v>
      </c>
      <c r="U7">
        <v>400.4622</v>
      </c>
      <c r="V7">
        <v>11.278718</v>
      </c>
      <c r="W7">
        <v>40.219850000000001</v>
      </c>
      <c r="X7">
        <v>142.69186400000001</v>
      </c>
      <c r="Y7">
        <v>0</v>
      </c>
      <c r="Z7">
        <v>6.3075700000000001</v>
      </c>
      <c r="AA7">
        <v>27.127928000000001</v>
      </c>
      <c r="AB7">
        <v>38.218139000000001</v>
      </c>
      <c r="AC7">
        <v>18.722749</v>
      </c>
      <c r="AD7">
        <v>34.500689000000001</v>
      </c>
      <c r="AE7">
        <v>47.819980999999999</v>
      </c>
      <c r="AF7">
        <v>8.5838199999999993</v>
      </c>
      <c r="AG7">
        <v>37.190750000000001</v>
      </c>
      <c r="AH7">
        <v>147.939346</v>
      </c>
      <c r="AI7">
        <v>0</v>
      </c>
      <c r="AJ7">
        <v>0</v>
      </c>
      <c r="AK7">
        <v>49.713900000000002</v>
      </c>
      <c r="AL7">
        <v>83.176192</v>
      </c>
      <c r="AM7">
        <v>5.0287030000000001</v>
      </c>
      <c r="AN7">
        <v>1.036249</v>
      </c>
      <c r="AO7">
        <v>24.741599000000001</v>
      </c>
      <c r="AP7">
        <v>12.886758</v>
      </c>
      <c r="AQ7">
        <v>43.876728</v>
      </c>
      <c r="AR7">
        <v>23.493781999999999</v>
      </c>
      <c r="AS7">
        <v>19.518179</v>
      </c>
      <c r="AT7">
        <v>14.922216000000001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3146.391086000001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664.32225200000005</v>
      </c>
      <c r="L8">
        <v>631.79209200000003</v>
      </c>
      <c r="M8">
        <v>88.991600000000005</v>
      </c>
      <c r="N8">
        <v>114.26231199999999</v>
      </c>
      <c r="O8">
        <v>119.621759</v>
      </c>
      <c r="P8">
        <v>128.409075</v>
      </c>
      <c r="Q8">
        <v>18.502998000000002</v>
      </c>
      <c r="R8">
        <v>41.003943999999997</v>
      </c>
      <c r="S8">
        <v>25.527144</v>
      </c>
      <c r="T8">
        <v>0</v>
      </c>
      <c r="U8">
        <v>400.4622</v>
      </c>
      <c r="V8">
        <v>11.278718</v>
      </c>
      <c r="W8">
        <v>40.219850000000001</v>
      </c>
      <c r="X8">
        <v>142.69186400000001</v>
      </c>
      <c r="Y8">
        <v>0</v>
      </c>
      <c r="Z8">
        <v>6.3075700000000001</v>
      </c>
      <c r="AA8">
        <v>27.127928000000001</v>
      </c>
      <c r="AB8">
        <v>38.218139000000001</v>
      </c>
      <c r="AC8">
        <v>18.722749</v>
      </c>
      <c r="AD8">
        <v>34.500689000000001</v>
      </c>
      <c r="AE8">
        <v>47.819980999999999</v>
      </c>
      <c r="AF8">
        <v>8.5838199999999993</v>
      </c>
      <c r="AG8">
        <v>37.190750000000001</v>
      </c>
      <c r="AH8">
        <v>147.939346</v>
      </c>
      <c r="AI8">
        <v>0</v>
      </c>
      <c r="AJ8">
        <v>0</v>
      </c>
      <c r="AK8">
        <v>49.713900000000002</v>
      </c>
      <c r="AL8">
        <v>83.176192</v>
      </c>
      <c r="AM8">
        <v>5.0287030000000001</v>
      </c>
      <c r="AN8">
        <v>1.036249</v>
      </c>
      <c r="AO8">
        <v>24.741599000000001</v>
      </c>
      <c r="AP8">
        <v>12.886758</v>
      </c>
      <c r="AQ8">
        <v>43.876728</v>
      </c>
      <c r="AR8">
        <v>23.493781999999999</v>
      </c>
      <c r="AS8">
        <v>19.518179</v>
      </c>
      <c r="AT8">
        <v>14.372377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3145.8412470000012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664.32225200000005</v>
      </c>
      <c r="L9">
        <v>631.79209200000003</v>
      </c>
      <c r="M9">
        <v>88.991600000000005</v>
      </c>
      <c r="N9">
        <v>114.26231199999999</v>
      </c>
      <c r="O9">
        <v>119.621759</v>
      </c>
      <c r="P9">
        <v>128.409075</v>
      </c>
      <c r="Q9">
        <v>18.502998000000002</v>
      </c>
      <c r="R9">
        <v>41.003943999999997</v>
      </c>
      <c r="S9">
        <v>25.527144</v>
      </c>
      <c r="T9">
        <v>0</v>
      </c>
      <c r="U9">
        <v>400.4622</v>
      </c>
      <c r="V9">
        <v>11.278718</v>
      </c>
      <c r="W9">
        <v>40.219850000000001</v>
      </c>
      <c r="X9">
        <v>142.69186400000001</v>
      </c>
      <c r="Y9">
        <v>0</v>
      </c>
      <c r="Z9">
        <v>6.3075700000000001</v>
      </c>
      <c r="AA9">
        <v>27.127928000000001</v>
      </c>
      <c r="AB9">
        <v>38.218139000000001</v>
      </c>
      <c r="AC9">
        <v>18.722749</v>
      </c>
      <c r="AD9">
        <v>34.500689000000001</v>
      </c>
      <c r="AE9">
        <v>47.819980999999999</v>
      </c>
      <c r="AF9">
        <v>8.5838199999999993</v>
      </c>
      <c r="AG9">
        <v>37.190750000000001</v>
      </c>
      <c r="AH9">
        <v>147.939346</v>
      </c>
      <c r="AI9">
        <v>0</v>
      </c>
      <c r="AJ9">
        <v>0</v>
      </c>
      <c r="AK9">
        <v>49.713900000000002</v>
      </c>
      <c r="AL9">
        <v>83.176192</v>
      </c>
      <c r="AM9">
        <v>5.0287030000000001</v>
      </c>
      <c r="AN9">
        <v>1.036249</v>
      </c>
      <c r="AO9">
        <v>24.741599000000001</v>
      </c>
      <c r="AP9">
        <v>12.886758</v>
      </c>
      <c r="AQ9">
        <v>43.876728</v>
      </c>
      <c r="AR9">
        <v>45.919665999999999</v>
      </c>
      <c r="AS9">
        <v>31.749572000000001</v>
      </c>
      <c r="AT9">
        <v>13.769169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3179.895316000001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664.32225200000005</v>
      </c>
      <c r="L10">
        <v>631.79209200000003</v>
      </c>
      <c r="M10">
        <v>88.991600000000005</v>
      </c>
      <c r="N10">
        <v>114.26231199999999</v>
      </c>
      <c r="O10">
        <v>119.621759</v>
      </c>
      <c r="P10">
        <v>128.409075</v>
      </c>
      <c r="Q10">
        <v>18.502998000000002</v>
      </c>
      <c r="R10">
        <v>41.003943999999997</v>
      </c>
      <c r="S10">
        <v>25.527144</v>
      </c>
      <c r="T10">
        <v>0</v>
      </c>
      <c r="U10">
        <v>400.4622</v>
      </c>
      <c r="V10">
        <v>11.278718</v>
      </c>
      <c r="W10">
        <v>40.219850000000001</v>
      </c>
      <c r="X10">
        <v>142.69186400000001</v>
      </c>
      <c r="Y10">
        <v>0</v>
      </c>
      <c r="Z10">
        <v>6.3075700000000001</v>
      </c>
      <c r="AA10">
        <v>27.127928000000001</v>
      </c>
      <c r="AB10">
        <v>38.218139000000001</v>
      </c>
      <c r="AC10">
        <v>18.722749</v>
      </c>
      <c r="AD10">
        <v>34.500689000000001</v>
      </c>
      <c r="AE10">
        <v>47.819980999999999</v>
      </c>
      <c r="AF10">
        <v>8.5838199999999993</v>
      </c>
      <c r="AG10">
        <v>37.190750000000001</v>
      </c>
      <c r="AH10">
        <v>147.939346</v>
      </c>
      <c r="AI10">
        <v>0</v>
      </c>
      <c r="AJ10">
        <v>0</v>
      </c>
      <c r="AK10">
        <v>49.713900000000002</v>
      </c>
      <c r="AL10">
        <v>83.176192</v>
      </c>
      <c r="AM10">
        <v>5.0287030000000001</v>
      </c>
      <c r="AN10">
        <v>1.036249</v>
      </c>
      <c r="AO10">
        <v>24.741599000000001</v>
      </c>
      <c r="AP10">
        <v>12.886758</v>
      </c>
      <c r="AQ10">
        <v>43.876728</v>
      </c>
      <c r="AR10">
        <v>45.919665999999999</v>
      </c>
      <c r="AS10">
        <v>31.749572000000001</v>
      </c>
      <c r="AT10">
        <v>12.68866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3178.8148070000007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664.32225200000005</v>
      </c>
      <c r="L11">
        <v>631.79209200000003</v>
      </c>
      <c r="M11">
        <v>88.991600000000005</v>
      </c>
      <c r="N11">
        <v>114.26231199999999</v>
      </c>
      <c r="O11">
        <v>119.621759</v>
      </c>
      <c r="P11">
        <v>128.409075</v>
      </c>
      <c r="Q11">
        <v>18.502998000000002</v>
      </c>
      <c r="R11">
        <v>41.003943999999997</v>
      </c>
      <c r="S11">
        <v>25.527144</v>
      </c>
      <c r="T11">
        <v>0</v>
      </c>
      <c r="U11">
        <v>400.4622</v>
      </c>
      <c r="V11">
        <v>11.278718</v>
      </c>
      <c r="W11">
        <v>40.507043000000003</v>
      </c>
      <c r="X11">
        <v>142.69186400000001</v>
      </c>
      <c r="Y11">
        <v>0</v>
      </c>
      <c r="Z11">
        <v>6.3075700000000001</v>
      </c>
      <c r="AA11">
        <v>27.127928000000001</v>
      </c>
      <c r="AB11">
        <v>38.218139000000001</v>
      </c>
      <c r="AC11">
        <v>18.722749</v>
      </c>
      <c r="AD11">
        <v>34.500689000000001</v>
      </c>
      <c r="AE11">
        <v>47.819980999999999</v>
      </c>
      <c r="AF11">
        <v>8.5838199999999993</v>
      </c>
      <c r="AG11">
        <v>37.190750000000001</v>
      </c>
      <c r="AH11">
        <v>147.939346</v>
      </c>
      <c r="AI11">
        <v>0</v>
      </c>
      <c r="AJ11">
        <v>0</v>
      </c>
      <c r="AK11">
        <v>49.713900000000002</v>
      </c>
      <c r="AL11">
        <v>83.176192</v>
      </c>
      <c r="AM11">
        <v>5.0287030000000001</v>
      </c>
      <c r="AN11">
        <v>1.036249</v>
      </c>
      <c r="AO11">
        <v>24.741599000000001</v>
      </c>
      <c r="AP11">
        <v>12.886758</v>
      </c>
      <c r="AQ11">
        <v>43.876728</v>
      </c>
      <c r="AR11">
        <v>23.493781999999999</v>
      </c>
      <c r="AS11">
        <v>31.749572000000001</v>
      </c>
      <c r="AT11">
        <v>13.438459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3157.4259150000012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664.32225200000005</v>
      </c>
      <c r="L12">
        <v>631.79209200000003</v>
      </c>
      <c r="M12">
        <v>88.991600000000005</v>
      </c>
      <c r="N12">
        <v>114.26231199999999</v>
      </c>
      <c r="O12">
        <v>119.621759</v>
      </c>
      <c r="P12">
        <v>128.409075</v>
      </c>
      <c r="Q12">
        <v>18.502998000000002</v>
      </c>
      <c r="R12">
        <v>41.003943999999997</v>
      </c>
      <c r="S12">
        <v>25.527144</v>
      </c>
      <c r="T12">
        <v>0</v>
      </c>
      <c r="U12">
        <v>400.4622</v>
      </c>
      <c r="V12">
        <v>11.278718</v>
      </c>
      <c r="W12">
        <v>40.513426000000003</v>
      </c>
      <c r="X12">
        <v>142.69186400000001</v>
      </c>
      <c r="Y12">
        <v>0</v>
      </c>
      <c r="Z12">
        <v>6.3075700000000001</v>
      </c>
      <c r="AA12">
        <v>13.589945999999999</v>
      </c>
      <c r="AB12">
        <v>38.218139000000001</v>
      </c>
      <c r="AC12">
        <v>18.722749</v>
      </c>
      <c r="AD12">
        <v>34.500689000000001</v>
      </c>
      <c r="AE12">
        <v>47.819980999999999</v>
      </c>
      <c r="AF12">
        <v>8.5838199999999993</v>
      </c>
      <c r="AG12">
        <v>37.190750000000001</v>
      </c>
      <c r="AH12">
        <v>147.939346</v>
      </c>
      <c r="AI12">
        <v>0</v>
      </c>
      <c r="AJ12">
        <v>0</v>
      </c>
      <c r="AK12">
        <v>49.713900000000002</v>
      </c>
      <c r="AL12">
        <v>83.176192</v>
      </c>
      <c r="AM12">
        <v>5.0287030000000001</v>
      </c>
      <c r="AN12">
        <v>1.036249</v>
      </c>
      <c r="AO12">
        <v>24.741599000000001</v>
      </c>
      <c r="AP12">
        <v>12.886758</v>
      </c>
      <c r="AQ12">
        <v>43.876728</v>
      </c>
      <c r="AR12">
        <v>23.493781999999999</v>
      </c>
      <c r="AS12">
        <v>31.749572000000001</v>
      </c>
      <c r="AT12">
        <v>11.833435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3142.2892920000013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664.32225200000005</v>
      </c>
      <c r="L13">
        <v>631.79209200000003</v>
      </c>
      <c r="M13">
        <v>88.991600000000005</v>
      </c>
      <c r="N13">
        <v>114.26231199999999</v>
      </c>
      <c r="O13">
        <v>119.621759</v>
      </c>
      <c r="P13">
        <v>128.409075</v>
      </c>
      <c r="Q13">
        <v>18.502998000000002</v>
      </c>
      <c r="R13">
        <v>41.003943999999997</v>
      </c>
      <c r="S13">
        <v>25.527144</v>
      </c>
      <c r="T13">
        <v>0</v>
      </c>
      <c r="U13">
        <v>400.4622</v>
      </c>
      <c r="V13">
        <v>11.278718</v>
      </c>
      <c r="W13">
        <v>40.513426000000003</v>
      </c>
      <c r="X13">
        <v>142.69186400000001</v>
      </c>
      <c r="Y13">
        <v>0</v>
      </c>
      <c r="Z13">
        <v>6.3075700000000001</v>
      </c>
      <c r="AA13">
        <v>13.589945999999999</v>
      </c>
      <c r="AB13">
        <v>38.218139000000001</v>
      </c>
      <c r="AC13">
        <v>18.722749</v>
      </c>
      <c r="AD13">
        <v>34.500689000000001</v>
      </c>
      <c r="AE13">
        <v>47.819980999999999</v>
      </c>
      <c r="AF13">
        <v>8.5838199999999993</v>
      </c>
      <c r="AG13">
        <v>37.190750000000001</v>
      </c>
      <c r="AH13">
        <v>147.939346</v>
      </c>
      <c r="AI13">
        <v>0</v>
      </c>
      <c r="AJ13">
        <v>0</v>
      </c>
      <c r="AK13">
        <v>49.713900000000002</v>
      </c>
      <c r="AL13">
        <v>83.176192</v>
      </c>
      <c r="AM13">
        <v>5.0287030000000001</v>
      </c>
      <c r="AN13">
        <v>1.036249</v>
      </c>
      <c r="AO13">
        <v>24.741599000000001</v>
      </c>
      <c r="AP13">
        <v>12.886758</v>
      </c>
      <c r="AQ13">
        <v>36.563940000000002</v>
      </c>
      <c r="AR13">
        <v>23.493781999999999</v>
      </c>
      <c r="AS13">
        <v>19.518179</v>
      </c>
      <c r="AT13">
        <v>13.986986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3124.898662000001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664.32225200000005</v>
      </c>
      <c r="L14">
        <v>631.79209200000003</v>
      </c>
      <c r="M14">
        <v>88.991600000000005</v>
      </c>
      <c r="N14">
        <v>114.26231199999999</v>
      </c>
      <c r="O14">
        <v>119.621759</v>
      </c>
      <c r="P14">
        <v>128.409075</v>
      </c>
      <c r="Q14">
        <v>18.502998000000002</v>
      </c>
      <c r="R14">
        <v>41.003943999999997</v>
      </c>
      <c r="S14">
        <v>25.527144</v>
      </c>
      <c r="T14">
        <v>0</v>
      </c>
      <c r="U14">
        <v>400.4622</v>
      </c>
      <c r="V14">
        <v>11.278718</v>
      </c>
      <c r="W14">
        <v>40.513426000000003</v>
      </c>
      <c r="X14">
        <v>142.69186400000001</v>
      </c>
      <c r="Y14">
        <v>0</v>
      </c>
      <c r="Z14">
        <v>6.3075700000000001</v>
      </c>
      <c r="AA14">
        <v>13.589945999999999</v>
      </c>
      <c r="AB14">
        <v>38.218139000000001</v>
      </c>
      <c r="AC14">
        <v>18.722749</v>
      </c>
      <c r="AD14">
        <v>34.500689000000001</v>
      </c>
      <c r="AE14">
        <v>47.819980999999999</v>
      </c>
      <c r="AF14">
        <v>8.5838199999999993</v>
      </c>
      <c r="AG14">
        <v>37.190750000000001</v>
      </c>
      <c r="AH14">
        <v>147.939346</v>
      </c>
      <c r="AI14">
        <v>0</v>
      </c>
      <c r="AJ14">
        <v>0</v>
      </c>
      <c r="AK14">
        <v>49.713900000000002</v>
      </c>
      <c r="AL14">
        <v>83.176192</v>
      </c>
      <c r="AM14">
        <v>5.0287030000000001</v>
      </c>
      <c r="AN14">
        <v>1.036249</v>
      </c>
      <c r="AO14">
        <v>24.741599000000001</v>
      </c>
      <c r="AP14">
        <v>12.886758</v>
      </c>
      <c r="AQ14">
        <v>29.251152000000001</v>
      </c>
      <c r="AR14">
        <v>23.493781999999999</v>
      </c>
      <c r="AS14">
        <v>19.518179</v>
      </c>
      <c r="AT14">
        <v>15.593185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3119.1920730000011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664.32225200000005</v>
      </c>
      <c r="L15">
        <v>631.79209200000003</v>
      </c>
      <c r="M15">
        <v>88.991600000000005</v>
      </c>
      <c r="N15">
        <v>114.26231199999999</v>
      </c>
      <c r="O15">
        <v>119.621759</v>
      </c>
      <c r="P15">
        <v>128.409075</v>
      </c>
      <c r="Q15">
        <v>18.502998000000002</v>
      </c>
      <c r="R15">
        <v>41.003943999999997</v>
      </c>
      <c r="S15">
        <v>25.527144</v>
      </c>
      <c r="T15">
        <v>0</v>
      </c>
      <c r="U15">
        <v>400.4622</v>
      </c>
      <c r="V15">
        <v>11.278718</v>
      </c>
      <c r="W15">
        <v>38.164822000000001</v>
      </c>
      <c r="X15">
        <v>142.69186400000001</v>
      </c>
      <c r="Y15">
        <v>0</v>
      </c>
      <c r="Z15">
        <v>6.3075700000000001</v>
      </c>
      <c r="AA15">
        <v>13.589945999999999</v>
      </c>
      <c r="AB15">
        <v>38.218139000000001</v>
      </c>
      <c r="AC15">
        <v>28.112454</v>
      </c>
      <c r="AD15">
        <v>34.500689000000001</v>
      </c>
      <c r="AE15">
        <v>47.819980999999999</v>
      </c>
      <c r="AF15">
        <v>8.5838199999999993</v>
      </c>
      <c r="AG15">
        <v>37.190750000000001</v>
      </c>
      <c r="AH15">
        <v>147.939346</v>
      </c>
      <c r="AI15">
        <v>0</v>
      </c>
      <c r="AJ15">
        <v>0</v>
      </c>
      <c r="AK15">
        <v>49.713900000000002</v>
      </c>
      <c r="AL15">
        <v>80.928186999999994</v>
      </c>
      <c r="AM15">
        <v>5.0287030000000001</v>
      </c>
      <c r="AN15">
        <v>1.036249</v>
      </c>
      <c r="AO15">
        <v>24.741599000000001</v>
      </c>
      <c r="AP15">
        <v>11.771557</v>
      </c>
      <c r="AQ15">
        <v>29.251152000000001</v>
      </c>
      <c r="AR15">
        <v>23.493781999999999</v>
      </c>
      <c r="AS15">
        <v>14.313332000000001</v>
      </c>
      <c r="AT15">
        <v>15.319412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3117.391348000001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664.32225200000005</v>
      </c>
      <c r="L16">
        <v>631.79209200000003</v>
      </c>
      <c r="M16">
        <v>88.991600000000005</v>
      </c>
      <c r="N16">
        <v>114.26231199999999</v>
      </c>
      <c r="O16">
        <v>119.621759</v>
      </c>
      <c r="P16">
        <v>128.409075</v>
      </c>
      <c r="Q16">
        <v>18.502998000000002</v>
      </c>
      <c r="R16">
        <v>41.003943999999997</v>
      </c>
      <c r="S16">
        <v>25.527144</v>
      </c>
      <c r="T16">
        <v>0</v>
      </c>
      <c r="U16">
        <v>400.4622</v>
      </c>
      <c r="V16">
        <v>11.278718</v>
      </c>
      <c r="W16">
        <v>38.164822000000001</v>
      </c>
      <c r="X16">
        <v>142.69186400000001</v>
      </c>
      <c r="Y16">
        <v>0</v>
      </c>
      <c r="Z16">
        <v>6.3075700000000001</v>
      </c>
      <c r="AA16">
        <v>13.589945999999999</v>
      </c>
      <c r="AB16">
        <v>38.218139000000001</v>
      </c>
      <c r="AC16">
        <v>28.112454</v>
      </c>
      <c r="AD16">
        <v>34.500689000000001</v>
      </c>
      <c r="AE16">
        <v>47.819980999999999</v>
      </c>
      <c r="AF16">
        <v>8.5838199999999993</v>
      </c>
      <c r="AG16">
        <v>37.190750000000001</v>
      </c>
      <c r="AH16">
        <v>147.939346</v>
      </c>
      <c r="AI16">
        <v>0</v>
      </c>
      <c r="AJ16">
        <v>0</v>
      </c>
      <c r="AK16">
        <v>49.713900000000002</v>
      </c>
      <c r="AL16">
        <v>80.928186999999994</v>
      </c>
      <c r="AM16">
        <v>4.2550559999999997</v>
      </c>
      <c r="AN16">
        <v>1.036249</v>
      </c>
      <c r="AO16">
        <v>24.741599000000001</v>
      </c>
      <c r="AP16">
        <v>11.771557</v>
      </c>
      <c r="AQ16">
        <v>29.251152000000001</v>
      </c>
      <c r="AR16">
        <v>23.493781999999999</v>
      </c>
      <c r="AS16">
        <v>14.313332000000001</v>
      </c>
      <c r="AT16">
        <v>14.386703000000001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3115.6849920000013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664.32225200000005</v>
      </c>
      <c r="L17">
        <v>631.79209200000003</v>
      </c>
      <c r="M17">
        <v>88.991600000000005</v>
      </c>
      <c r="N17">
        <v>114.26231199999999</v>
      </c>
      <c r="O17">
        <v>119.621759</v>
      </c>
      <c r="P17">
        <v>128.409075</v>
      </c>
      <c r="Q17">
        <v>19.226174</v>
      </c>
      <c r="R17">
        <v>41.003943999999997</v>
      </c>
      <c r="S17">
        <v>25.527144</v>
      </c>
      <c r="T17">
        <v>0</v>
      </c>
      <c r="U17">
        <v>400.4622</v>
      </c>
      <c r="V17">
        <v>11.278718</v>
      </c>
      <c r="W17">
        <v>38.164822000000001</v>
      </c>
      <c r="X17">
        <v>142.69186400000001</v>
      </c>
      <c r="Y17">
        <v>0</v>
      </c>
      <c r="Z17">
        <v>6.3075700000000001</v>
      </c>
      <c r="AA17">
        <v>13.589945999999999</v>
      </c>
      <c r="AB17">
        <v>38.218139000000001</v>
      </c>
      <c r="AC17">
        <v>28.112454</v>
      </c>
      <c r="AD17">
        <v>34.500689000000001</v>
      </c>
      <c r="AE17">
        <v>47.819980999999999</v>
      </c>
      <c r="AF17">
        <v>8.5838199999999993</v>
      </c>
      <c r="AG17">
        <v>37.190750000000001</v>
      </c>
      <c r="AH17">
        <v>147.939346</v>
      </c>
      <c r="AI17">
        <v>0</v>
      </c>
      <c r="AJ17">
        <v>0</v>
      </c>
      <c r="AK17">
        <v>49.713900000000002</v>
      </c>
      <c r="AL17">
        <v>80.928186999999994</v>
      </c>
      <c r="AM17">
        <v>0</v>
      </c>
      <c r="AN17">
        <v>1.036249</v>
      </c>
      <c r="AO17">
        <v>24.741599000000001</v>
      </c>
      <c r="AP17">
        <v>11.771557</v>
      </c>
      <c r="AQ17">
        <v>29.251152000000001</v>
      </c>
      <c r="AR17">
        <v>23.493781999999999</v>
      </c>
      <c r="AS17">
        <v>14.313332000000001</v>
      </c>
      <c r="AT17">
        <v>14.194613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3111.9610220000013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664.32225200000005</v>
      </c>
      <c r="L18">
        <v>631.79209200000003</v>
      </c>
      <c r="M18">
        <v>88.991600000000005</v>
      </c>
      <c r="N18">
        <v>114.26231199999999</v>
      </c>
      <c r="O18">
        <v>119.621759</v>
      </c>
      <c r="P18">
        <v>128.409075</v>
      </c>
      <c r="Q18">
        <v>19.331489999999999</v>
      </c>
      <c r="R18">
        <v>41.003943999999997</v>
      </c>
      <c r="S18">
        <v>25.527144</v>
      </c>
      <c r="T18">
        <v>0</v>
      </c>
      <c r="U18">
        <v>400.4622</v>
      </c>
      <c r="V18">
        <v>11.278718</v>
      </c>
      <c r="W18">
        <v>38.164822000000001</v>
      </c>
      <c r="X18">
        <v>142.69186400000001</v>
      </c>
      <c r="Y18">
        <v>0</v>
      </c>
      <c r="Z18">
        <v>6.3075700000000001</v>
      </c>
      <c r="AA18">
        <v>13.589945999999999</v>
      </c>
      <c r="AB18">
        <v>38.218139000000001</v>
      </c>
      <c r="AC18">
        <v>28.112454</v>
      </c>
      <c r="AD18">
        <v>34.500689000000001</v>
      </c>
      <c r="AE18">
        <v>47.819980999999999</v>
      </c>
      <c r="AF18">
        <v>8.5838199999999993</v>
      </c>
      <c r="AG18">
        <v>37.190750000000001</v>
      </c>
      <c r="AH18">
        <v>147.939346</v>
      </c>
      <c r="AI18">
        <v>0</v>
      </c>
      <c r="AJ18">
        <v>0</v>
      </c>
      <c r="AK18">
        <v>49.713900000000002</v>
      </c>
      <c r="AL18">
        <v>80.928186999999994</v>
      </c>
      <c r="AM18">
        <v>0</v>
      </c>
      <c r="AN18">
        <v>1.036249</v>
      </c>
      <c r="AO18">
        <v>24.741599000000001</v>
      </c>
      <c r="AP18">
        <v>11.771557</v>
      </c>
      <c r="AQ18">
        <v>29.251152000000001</v>
      </c>
      <c r="AR18">
        <v>23.493781999999999</v>
      </c>
      <c r="AS18">
        <v>14.313332000000001</v>
      </c>
      <c r="AT18">
        <v>13.568906999999999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3111.4406320000012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664.32225200000005</v>
      </c>
      <c r="L19">
        <v>631.79209200000003</v>
      </c>
      <c r="M19">
        <v>88.991600000000005</v>
      </c>
      <c r="N19">
        <v>114.26231199999999</v>
      </c>
      <c r="O19">
        <v>119.621759</v>
      </c>
      <c r="P19">
        <v>128.409075</v>
      </c>
      <c r="Q19">
        <v>19.331489999999999</v>
      </c>
      <c r="R19">
        <v>41.003943999999997</v>
      </c>
      <c r="S19">
        <v>25.527144</v>
      </c>
      <c r="T19">
        <v>0</v>
      </c>
      <c r="U19">
        <v>402.02650599999998</v>
      </c>
      <c r="V19">
        <v>11.278718</v>
      </c>
      <c r="W19">
        <v>38.164822000000001</v>
      </c>
      <c r="X19">
        <v>142.69186400000001</v>
      </c>
      <c r="Y19">
        <v>0</v>
      </c>
      <c r="Z19">
        <v>6.3075700000000001</v>
      </c>
      <c r="AA19">
        <v>12.608756</v>
      </c>
      <c r="AB19">
        <v>38.218139000000001</v>
      </c>
      <c r="AC19">
        <v>28.112454</v>
      </c>
      <c r="AD19">
        <v>34.500689000000001</v>
      </c>
      <c r="AE19">
        <v>47.819980999999999</v>
      </c>
      <c r="AF19">
        <v>8.5838199999999993</v>
      </c>
      <c r="AG19">
        <v>37.190750000000001</v>
      </c>
      <c r="AH19">
        <v>147.939346</v>
      </c>
      <c r="AI19">
        <v>0</v>
      </c>
      <c r="AJ19">
        <v>0</v>
      </c>
      <c r="AK19">
        <v>49.713900000000002</v>
      </c>
      <c r="AL19">
        <v>80.928186999999994</v>
      </c>
      <c r="AM19">
        <v>0</v>
      </c>
      <c r="AN19">
        <v>1.036249</v>
      </c>
      <c r="AO19">
        <v>24.741599000000001</v>
      </c>
      <c r="AP19">
        <v>11.771557</v>
      </c>
      <c r="AQ19">
        <v>16.453773000000002</v>
      </c>
      <c r="AR19">
        <v>23.493781999999999</v>
      </c>
      <c r="AS19">
        <v>14.313332000000001</v>
      </c>
      <c r="AT19">
        <v>18.629878000000001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3104.2873400000017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664.32225200000005</v>
      </c>
      <c r="L20">
        <v>631.79209200000003</v>
      </c>
      <c r="M20">
        <v>88.991600000000005</v>
      </c>
      <c r="N20">
        <v>114.26231199999999</v>
      </c>
      <c r="O20">
        <v>119.621759</v>
      </c>
      <c r="P20">
        <v>128.409075</v>
      </c>
      <c r="Q20">
        <v>19.331489999999999</v>
      </c>
      <c r="R20">
        <v>41.003943999999997</v>
      </c>
      <c r="S20">
        <v>25.527144</v>
      </c>
      <c r="T20">
        <v>0</v>
      </c>
      <c r="U20">
        <v>402.09451899999999</v>
      </c>
      <c r="V20">
        <v>11.278718</v>
      </c>
      <c r="W20">
        <v>38.164822000000001</v>
      </c>
      <c r="X20">
        <v>142.69186400000001</v>
      </c>
      <c r="Y20">
        <v>0</v>
      </c>
      <c r="Z20">
        <v>6.3075700000000001</v>
      </c>
      <c r="AA20">
        <v>3.438752</v>
      </c>
      <c r="AB20">
        <v>38.218139000000001</v>
      </c>
      <c r="AC20">
        <v>28.112454</v>
      </c>
      <c r="AD20">
        <v>34.500689000000001</v>
      </c>
      <c r="AE20">
        <v>47.819980999999999</v>
      </c>
      <c r="AF20">
        <v>8.5838199999999993</v>
      </c>
      <c r="AG20">
        <v>37.190750000000001</v>
      </c>
      <c r="AH20">
        <v>147.939346</v>
      </c>
      <c r="AI20">
        <v>0</v>
      </c>
      <c r="AJ20">
        <v>0</v>
      </c>
      <c r="AK20">
        <v>49.713900000000002</v>
      </c>
      <c r="AL20">
        <v>80.928186999999994</v>
      </c>
      <c r="AM20">
        <v>0</v>
      </c>
      <c r="AN20">
        <v>1.036249</v>
      </c>
      <c r="AO20">
        <v>24.741599000000001</v>
      </c>
      <c r="AP20">
        <v>11.771557</v>
      </c>
      <c r="AQ20">
        <v>14.625576000000001</v>
      </c>
      <c r="AR20">
        <v>23.493781999999999</v>
      </c>
      <c r="AS20">
        <v>14.313332000000001</v>
      </c>
      <c r="AT20">
        <v>19.346045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3094.073319000001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664.32225200000005</v>
      </c>
      <c r="L21">
        <v>631.79209200000003</v>
      </c>
      <c r="M21">
        <v>88.991600000000005</v>
      </c>
      <c r="N21">
        <v>114.26231199999999</v>
      </c>
      <c r="O21">
        <v>119.621759</v>
      </c>
      <c r="P21">
        <v>128.409075</v>
      </c>
      <c r="Q21">
        <v>19.331489999999999</v>
      </c>
      <c r="R21">
        <v>41.003943999999997</v>
      </c>
      <c r="S21">
        <v>25.527144</v>
      </c>
      <c r="T21">
        <v>0</v>
      </c>
      <c r="U21">
        <v>402.09451899999999</v>
      </c>
      <c r="V21">
        <v>11.278718</v>
      </c>
      <c r="W21">
        <v>38.164822000000001</v>
      </c>
      <c r="X21">
        <v>142.69186400000001</v>
      </c>
      <c r="Y21">
        <v>0</v>
      </c>
      <c r="Z21">
        <v>6.3075700000000001</v>
      </c>
      <c r="AA21">
        <v>3.438752</v>
      </c>
      <c r="AB21">
        <v>38.218139000000001</v>
      </c>
      <c r="AC21">
        <v>28.112454</v>
      </c>
      <c r="AD21">
        <v>34.500689000000001</v>
      </c>
      <c r="AE21">
        <v>47.819980999999999</v>
      </c>
      <c r="AF21">
        <v>6.1994259999999999</v>
      </c>
      <c r="AG21">
        <v>37.190750000000001</v>
      </c>
      <c r="AH21">
        <v>147.939346</v>
      </c>
      <c r="AI21">
        <v>0</v>
      </c>
      <c r="AJ21">
        <v>0</v>
      </c>
      <c r="AK21">
        <v>49.713900000000002</v>
      </c>
      <c r="AL21">
        <v>80.928186999999994</v>
      </c>
      <c r="AM21">
        <v>0</v>
      </c>
      <c r="AN21">
        <v>1.036249</v>
      </c>
      <c r="AO21">
        <v>24.741599000000001</v>
      </c>
      <c r="AP21">
        <v>11.771557</v>
      </c>
      <c r="AQ21">
        <v>14.625576000000001</v>
      </c>
      <c r="AR21">
        <v>45.919665999999999</v>
      </c>
      <c r="AS21">
        <v>14.313332000000001</v>
      </c>
      <c r="AT21">
        <v>19.346045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3114.1148090000011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664.32225200000005</v>
      </c>
      <c r="L22">
        <v>631.79209200000003</v>
      </c>
      <c r="M22">
        <v>88.991600000000005</v>
      </c>
      <c r="N22">
        <v>114.26231199999999</v>
      </c>
      <c r="O22">
        <v>119.621759</v>
      </c>
      <c r="P22">
        <v>128.409075</v>
      </c>
      <c r="Q22">
        <v>19.331489999999999</v>
      </c>
      <c r="R22">
        <v>41.003943999999997</v>
      </c>
      <c r="S22">
        <v>25.527144</v>
      </c>
      <c r="T22">
        <v>0</v>
      </c>
      <c r="U22">
        <v>402.09451899999999</v>
      </c>
      <c r="V22">
        <v>11.278718</v>
      </c>
      <c r="W22">
        <v>38.164822000000001</v>
      </c>
      <c r="X22">
        <v>142.69186400000001</v>
      </c>
      <c r="Y22">
        <v>0</v>
      </c>
      <c r="Z22">
        <v>6.3075700000000001</v>
      </c>
      <c r="AA22">
        <v>3.438752</v>
      </c>
      <c r="AB22">
        <v>38.218139000000001</v>
      </c>
      <c r="AC22">
        <v>28.112454</v>
      </c>
      <c r="AD22">
        <v>34.500689000000001</v>
      </c>
      <c r="AE22">
        <v>47.819980999999999</v>
      </c>
      <c r="AF22">
        <v>6.1994259999999999</v>
      </c>
      <c r="AG22">
        <v>37.190750000000001</v>
      </c>
      <c r="AH22">
        <v>147.939346</v>
      </c>
      <c r="AI22">
        <v>0</v>
      </c>
      <c r="AJ22">
        <v>0</v>
      </c>
      <c r="AK22">
        <v>49.713900000000002</v>
      </c>
      <c r="AL22">
        <v>80.928186999999994</v>
      </c>
      <c r="AM22">
        <v>0</v>
      </c>
      <c r="AN22">
        <v>1.036249</v>
      </c>
      <c r="AO22">
        <v>24.741599000000001</v>
      </c>
      <c r="AP22">
        <v>11.771557</v>
      </c>
      <c r="AQ22">
        <v>14.625576000000001</v>
      </c>
      <c r="AR22">
        <v>45.919665999999999</v>
      </c>
      <c r="AS22">
        <v>14.313332000000001</v>
      </c>
      <c r="AT22">
        <v>19.346045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3114.1148090000011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664.32225200000005</v>
      </c>
      <c r="L23">
        <v>631.79209200000003</v>
      </c>
      <c r="M23">
        <v>88.991600000000005</v>
      </c>
      <c r="N23">
        <v>114.26231199999999</v>
      </c>
      <c r="O23">
        <v>119.621759</v>
      </c>
      <c r="P23">
        <v>128.409075</v>
      </c>
      <c r="Q23">
        <v>19.331489999999999</v>
      </c>
      <c r="R23">
        <v>41.003943999999997</v>
      </c>
      <c r="S23">
        <v>25.527144</v>
      </c>
      <c r="T23">
        <v>0</v>
      </c>
      <c r="U23">
        <v>402.09451899999999</v>
      </c>
      <c r="V23">
        <v>11.278718</v>
      </c>
      <c r="W23">
        <v>38.164822000000001</v>
      </c>
      <c r="X23">
        <v>142.69186400000001</v>
      </c>
      <c r="Y23">
        <v>0</v>
      </c>
      <c r="Z23">
        <v>6.3075700000000001</v>
      </c>
      <c r="AA23">
        <v>3.438752</v>
      </c>
      <c r="AB23">
        <v>38.218139000000001</v>
      </c>
      <c r="AC23">
        <v>28.112454</v>
      </c>
      <c r="AD23">
        <v>34.500689000000001</v>
      </c>
      <c r="AE23">
        <v>47.819980999999999</v>
      </c>
      <c r="AF23">
        <v>6.1994259999999999</v>
      </c>
      <c r="AG23">
        <v>37.190750000000001</v>
      </c>
      <c r="AH23">
        <v>147.939346</v>
      </c>
      <c r="AI23">
        <v>0</v>
      </c>
      <c r="AJ23">
        <v>0</v>
      </c>
      <c r="AK23">
        <v>49.713900000000002</v>
      </c>
      <c r="AL23">
        <v>80.928186999999994</v>
      </c>
      <c r="AM23">
        <v>0</v>
      </c>
      <c r="AN23">
        <v>1.036249</v>
      </c>
      <c r="AO23">
        <v>24.741599000000001</v>
      </c>
      <c r="AP23">
        <v>11.771557</v>
      </c>
      <c r="AQ23">
        <v>14.625576000000001</v>
      </c>
      <c r="AR23">
        <v>23.493781999999999</v>
      </c>
      <c r="AS23">
        <v>14.313332000000001</v>
      </c>
      <c r="AT23">
        <v>19.346045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3091.6889250000013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664.32225200000005</v>
      </c>
      <c r="L24">
        <v>631.79209200000003</v>
      </c>
      <c r="M24">
        <v>88.991600000000005</v>
      </c>
      <c r="N24">
        <v>114.26231199999999</v>
      </c>
      <c r="O24">
        <v>119.621759</v>
      </c>
      <c r="P24">
        <v>128.409075</v>
      </c>
      <c r="Q24">
        <v>19.331489999999999</v>
      </c>
      <c r="R24">
        <v>41.003943999999997</v>
      </c>
      <c r="S24">
        <v>25.527144</v>
      </c>
      <c r="T24">
        <v>0</v>
      </c>
      <c r="U24">
        <v>402.09451899999999</v>
      </c>
      <c r="V24">
        <v>11.278718</v>
      </c>
      <c r="W24">
        <v>38.164822000000001</v>
      </c>
      <c r="X24">
        <v>142.69186400000001</v>
      </c>
      <c r="Y24">
        <v>0</v>
      </c>
      <c r="Z24">
        <v>6.3075700000000001</v>
      </c>
      <c r="AA24">
        <v>3.438752</v>
      </c>
      <c r="AB24">
        <v>38.218139000000001</v>
      </c>
      <c r="AC24">
        <v>28.112454</v>
      </c>
      <c r="AD24">
        <v>34.500689000000001</v>
      </c>
      <c r="AE24">
        <v>47.819980999999999</v>
      </c>
      <c r="AF24">
        <v>6.1994259999999999</v>
      </c>
      <c r="AG24">
        <v>37.190750000000001</v>
      </c>
      <c r="AH24">
        <v>147.939346</v>
      </c>
      <c r="AI24">
        <v>0</v>
      </c>
      <c r="AJ24">
        <v>0</v>
      </c>
      <c r="AK24">
        <v>49.713900000000002</v>
      </c>
      <c r="AL24">
        <v>80.928186999999994</v>
      </c>
      <c r="AM24">
        <v>0</v>
      </c>
      <c r="AN24">
        <v>1.036249</v>
      </c>
      <c r="AO24">
        <v>24.741599000000001</v>
      </c>
      <c r="AP24">
        <v>11.771557</v>
      </c>
      <c r="AQ24">
        <v>14.625576000000001</v>
      </c>
      <c r="AR24">
        <v>23.493781999999999</v>
      </c>
      <c r="AS24">
        <v>14.313332000000001</v>
      </c>
      <c r="AT24">
        <v>19.346045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3091.6889250000013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664.32225200000005</v>
      </c>
      <c r="L25">
        <v>631.79209200000003</v>
      </c>
      <c r="M25">
        <v>88.991600000000005</v>
      </c>
      <c r="N25">
        <v>114.26231199999999</v>
      </c>
      <c r="O25">
        <v>119.621759</v>
      </c>
      <c r="P25">
        <v>128.409075</v>
      </c>
      <c r="Q25">
        <v>19.331489999999999</v>
      </c>
      <c r="R25">
        <v>41.003943999999997</v>
      </c>
      <c r="S25">
        <v>25.527144</v>
      </c>
      <c r="T25">
        <v>0</v>
      </c>
      <c r="U25">
        <v>402.09451899999999</v>
      </c>
      <c r="V25">
        <v>11.278718</v>
      </c>
      <c r="W25">
        <v>38.164822000000001</v>
      </c>
      <c r="X25">
        <v>142.69186400000001</v>
      </c>
      <c r="Y25">
        <v>0</v>
      </c>
      <c r="Z25">
        <v>6.3075700000000001</v>
      </c>
      <c r="AA25">
        <v>3.438752</v>
      </c>
      <c r="AB25">
        <v>38.218139000000001</v>
      </c>
      <c r="AC25">
        <v>28.112454</v>
      </c>
      <c r="AD25">
        <v>34.500689000000001</v>
      </c>
      <c r="AE25">
        <v>47.819980999999999</v>
      </c>
      <c r="AF25">
        <v>6.1994259999999999</v>
      </c>
      <c r="AG25">
        <v>37.190750000000001</v>
      </c>
      <c r="AH25">
        <v>147.939346</v>
      </c>
      <c r="AI25">
        <v>0</v>
      </c>
      <c r="AJ25">
        <v>0</v>
      </c>
      <c r="AK25">
        <v>49.713900000000002</v>
      </c>
      <c r="AL25">
        <v>80.928186999999994</v>
      </c>
      <c r="AM25">
        <v>0</v>
      </c>
      <c r="AN25">
        <v>1.036249</v>
      </c>
      <c r="AO25">
        <v>24.741599000000001</v>
      </c>
      <c r="AP25">
        <v>11.771557</v>
      </c>
      <c r="AQ25">
        <v>14.625576000000001</v>
      </c>
      <c r="AR25">
        <v>23.493781999999999</v>
      </c>
      <c r="AS25">
        <v>14.313332000000001</v>
      </c>
      <c r="AT25">
        <v>19.346045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3091.6889250000013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664.32225200000005</v>
      </c>
      <c r="L26">
        <v>631.79209200000003</v>
      </c>
      <c r="M26">
        <v>88.991600000000005</v>
      </c>
      <c r="N26">
        <v>114.26231199999999</v>
      </c>
      <c r="O26">
        <v>119.621759</v>
      </c>
      <c r="P26">
        <v>128.409075</v>
      </c>
      <c r="Q26">
        <v>19.331489999999999</v>
      </c>
      <c r="R26">
        <v>41.003943999999997</v>
      </c>
      <c r="S26">
        <v>25.527144</v>
      </c>
      <c r="T26">
        <v>0</v>
      </c>
      <c r="U26">
        <v>402.09451899999999</v>
      </c>
      <c r="V26">
        <v>11.278718</v>
      </c>
      <c r="W26">
        <v>38.164822000000001</v>
      </c>
      <c r="X26">
        <v>142.69186400000001</v>
      </c>
      <c r="Y26">
        <v>0</v>
      </c>
      <c r="Z26">
        <v>6.3075700000000001</v>
      </c>
      <c r="AA26">
        <v>12.226672000000001</v>
      </c>
      <c r="AB26">
        <v>38.218139000000001</v>
      </c>
      <c r="AC26">
        <v>28.112454</v>
      </c>
      <c r="AD26">
        <v>34.500689000000001</v>
      </c>
      <c r="AE26">
        <v>47.819980999999999</v>
      </c>
      <c r="AF26">
        <v>6.1994259999999999</v>
      </c>
      <c r="AG26">
        <v>37.190750000000001</v>
      </c>
      <c r="AH26">
        <v>147.939346</v>
      </c>
      <c r="AI26">
        <v>0</v>
      </c>
      <c r="AJ26">
        <v>0</v>
      </c>
      <c r="AK26">
        <v>49.713900000000002</v>
      </c>
      <c r="AL26">
        <v>80.928186999999994</v>
      </c>
      <c r="AM26">
        <v>0</v>
      </c>
      <c r="AN26">
        <v>1.036249</v>
      </c>
      <c r="AO26">
        <v>24.741599000000001</v>
      </c>
      <c r="AP26">
        <v>11.771557</v>
      </c>
      <c r="AQ26">
        <v>14.625576000000001</v>
      </c>
      <c r="AR26">
        <v>23.493781999999999</v>
      </c>
      <c r="AS26">
        <v>14.313332000000001</v>
      </c>
      <c r="AT26">
        <v>19.346045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3100.476845000001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664.32225200000005</v>
      </c>
      <c r="L27">
        <v>631.79209200000003</v>
      </c>
      <c r="M27">
        <v>88.991600000000005</v>
      </c>
      <c r="N27">
        <v>114.26231199999999</v>
      </c>
      <c r="O27">
        <v>119.621759</v>
      </c>
      <c r="P27">
        <v>128.409075</v>
      </c>
      <c r="Q27">
        <v>19.331489999999999</v>
      </c>
      <c r="R27">
        <v>41.003943999999997</v>
      </c>
      <c r="S27">
        <v>25.527144</v>
      </c>
      <c r="T27">
        <v>0</v>
      </c>
      <c r="U27">
        <v>402.09451899999999</v>
      </c>
      <c r="V27">
        <v>11.278718</v>
      </c>
      <c r="W27">
        <v>38.164822000000001</v>
      </c>
      <c r="X27">
        <v>142.69186400000001</v>
      </c>
      <c r="Y27">
        <v>0</v>
      </c>
      <c r="Z27">
        <v>6.3075700000000001</v>
      </c>
      <c r="AA27">
        <v>27.127928000000001</v>
      </c>
      <c r="AB27">
        <v>38.218139000000001</v>
      </c>
      <c r="AC27">
        <v>28.112454</v>
      </c>
      <c r="AD27">
        <v>34.500689000000001</v>
      </c>
      <c r="AE27">
        <v>47.819980999999999</v>
      </c>
      <c r="AF27">
        <v>6.1994259999999999</v>
      </c>
      <c r="AG27">
        <v>37.190750000000001</v>
      </c>
      <c r="AH27">
        <v>147.939346</v>
      </c>
      <c r="AI27">
        <v>0</v>
      </c>
      <c r="AJ27">
        <v>0</v>
      </c>
      <c r="AK27">
        <v>49.713900000000002</v>
      </c>
      <c r="AL27">
        <v>80.928186999999994</v>
      </c>
      <c r="AM27">
        <v>0</v>
      </c>
      <c r="AN27">
        <v>1.036249</v>
      </c>
      <c r="AO27">
        <v>24.741599000000001</v>
      </c>
      <c r="AP27">
        <v>11.771557</v>
      </c>
      <c r="AQ27">
        <v>14.625576000000001</v>
      </c>
      <c r="AR27">
        <v>23.493781999999999</v>
      </c>
      <c r="AS27">
        <v>31.749572000000001</v>
      </c>
      <c r="AT27">
        <v>19.346045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3132.8143410000011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664.32225200000005</v>
      </c>
      <c r="L28">
        <v>631.79209200000003</v>
      </c>
      <c r="M28">
        <v>88.991600000000005</v>
      </c>
      <c r="N28">
        <v>114.26231199999999</v>
      </c>
      <c r="O28">
        <v>119.621759</v>
      </c>
      <c r="P28">
        <v>128.409075</v>
      </c>
      <c r="Q28">
        <v>19.331489999999999</v>
      </c>
      <c r="R28">
        <v>41.003943999999997</v>
      </c>
      <c r="S28">
        <v>25.527144</v>
      </c>
      <c r="T28">
        <v>0</v>
      </c>
      <c r="U28">
        <v>402.09451899999999</v>
      </c>
      <c r="V28">
        <v>11.278718</v>
      </c>
      <c r="W28">
        <v>38.164822000000001</v>
      </c>
      <c r="X28">
        <v>142.69186400000001</v>
      </c>
      <c r="Y28">
        <v>0</v>
      </c>
      <c r="Z28">
        <v>6.3075700000000001</v>
      </c>
      <c r="AA28">
        <v>27.127928000000001</v>
      </c>
      <c r="AB28">
        <v>38.218139000000001</v>
      </c>
      <c r="AC28">
        <v>28.112454</v>
      </c>
      <c r="AD28">
        <v>34.500689000000001</v>
      </c>
      <c r="AE28">
        <v>47.819980999999999</v>
      </c>
      <c r="AF28">
        <v>6.1994259999999999</v>
      </c>
      <c r="AG28">
        <v>37.190750000000001</v>
      </c>
      <c r="AH28">
        <v>147.939346</v>
      </c>
      <c r="AI28">
        <v>0</v>
      </c>
      <c r="AJ28">
        <v>0</v>
      </c>
      <c r="AK28">
        <v>49.713900000000002</v>
      </c>
      <c r="AL28">
        <v>80.928186999999994</v>
      </c>
      <c r="AM28">
        <v>0</v>
      </c>
      <c r="AN28">
        <v>1.036249</v>
      </c>
      <c r="AO28">
        <v>24.741599000000001</v>
      </c>
      <c r="AP28">
        <v>11.771557</v>
      </c>
      <c r="AQ28">
        <v>14.625576000000001</v>
      </c>
      <c r="AR28">
        <v>23.493781999999999</v>
      </c>
      <c r="AS28">
        <v>31.749572000000001</v>
      </c>
      <c r="AT28">
        <v>19.346045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3132.8143410000011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664.32225200000005</v>
      </c>
      <c r="L29">
        <v>631.79209200000003</v>
      </c>
      <c r="M29">
        <v>88.991600000000005</v>
      </c>
      <c r="N29">
        <v>114.26231199999999</v>
      </c>
      <c r="O29">
        <v>119.621759</v>
      </c>
      <c r="P29">
        <v>128.409075</v>
      </c>
      <c r="Q29">
        <v>19.331489999999999</v>
      </c>
      <c r="R29">
        <v>41.003943999999997</v>
      </c>
      <c r="S29">
        <v>25.527144</v>
      </c>
      <c r="T29">
        <v>0</v>
      </c>
      <c r="U29">
        <v>402.09451899999999</v>
      </c>
      <c r="V29">
        <v>11.278718</v>
      </c>
      <c r="W29">
        <v>40.46237</v>
      </c>
      <c r="X29">
        <v>142.69186400000001</v>
      </c>
      <c r="Y29">
        <v>0</v>
      </c>
      <c r="Z29">
        <v>6.3075700000000001</v>
      </c>
      <c r="AA29">
        <v>27.127928000000001</v>
      </c>
      <c r="AB29">
        <v>38.218139000000001</v>
      </c>
      <c r="AC29">
        <v>28.112454</v>
      </c>
      <c r="AD29">
        <v>34.500689000000001</v>
      </c>
      <c r="AE29">
        <v>47.819980999999999</v>
      </c>
      <c r="AF29">
        <v>6.1994259999999999</v>
      </c>
      <c r="AG29">
        <v>37.190750000000001</v>
      </c>
      <c r="AH29">
        <v>147.939346</v>
      </c>
      <c r="AI29">
        <v>0</v>
      </c>
      <c r="AJ29">
        <v>0</v>
      </c>
      <c r="AK29">
        <v>49.713900000000002</v>
      </c>
      <c r="AL29">
        <v>80.928186999999994</v>
      </c>
      <c r="AM29">
        <v>0</v>
      </c>
      <c r="AN29">
        <v>1.036249</v>
      </c>
      <c r="AO29">
        <v>24.741599000000001</v>
      </c>
      <c r="AP29">
        <v>11.771557</v>
      </c>
      <c r="AQ29">
        <v>7.3127880000000003</v>
      </c>
      <c r="AR29">
        <v>29.901178000000002</v>
      </c>
      <c r="AS29">
        <v>31.749572000000001</v>
      </c>
      <c r="AT29">
        <v>19.346045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3134.2064970000015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664.32225200000005</v>
      </c>
      <c r="L30">
        <v>631.79209200000003</v>
      </c>
      <c r="M30">
        <v>88.991600000000005</v>
      </c>
      <c r="N30">
        <v>114.26231199999999</v>
      </c>
      <c r="O30">
        <v>119.621759</v>
      </c>
      <c r="P30">
        <v>128.409075</v>
      </c>
      <c r="Q30">
        <v>19.331489999999999</v>
      </c>
      <c r="R30">
        <v>41.003943999999997</v>
      </c>
      <c r="S30">
        <v>25.527144</v>
      </c>
      <c r="T30">
        <v>0</v>
      </c>
      <c r="U30">
        <v>402.09451899999999</v>
      </c>
      <c r="V30">
        <v>11.278718</v>
      </c>
      <c r="W30">
        <v>41.100577000000001</v>
      </c>
      <c r="X30">
        <v>142.69186400000001</v>
      </c>
      <c r="Y30">
        <v>0</v>
      </c>
      <c r="Z30">
        <v>6.3075700000000001</v>
      </c>
      <c r="AA30">
        <v>27.127928000000001</v>
      </c>
      <c r="AB30">
        <v>38.218139000000001</v>
      </c>
      <c r="AC30">
        <v>28.112454</v>
      </c>
      <c r="AD30">
        <v>34.500689000000001</v>
      </c>
      <c r="AE30">
        <v>47.819980999999999</v>
      </c>
      <c r="AF30">
        <v>6.1994259999999999</v>
      </c>
      <c r="AG30">
        <v>37.190750000000001</v>
      </c>
      <c r="AH30">
        <v>147.939346</v>
      </c>
      <c r="AI30">
        <v>0</v>
      </c>
      <c r="AJ30">
        <v>0</v>
      </c>
      <c r="AK30">
        <v>49.713900000000002</v>
      </c>
      <c r="AL30">
        <v>80.928186999999994</v>
      </c>
      <c r="AM30">
        <v>0</v>
      </c>
      <c r="AN30">
        <v>1.036249</v>
      </c>
      <c r="AO30">
        <v>24.741599000000001</v>
      </c>
      <c r="AP30">
        <v>11.771557</v>
      </c>
      <c r="AQ30">
        <v>0</v>
      </c>
      <c r="AR30">
        <v>45.919665999999999</v>
      </c>
      <c r="AS30">
        <v>31.749572000000001</v>
      </c>
      <c r="AT30">
        <v>19.346045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3143.550404000001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664.32225200000005</v>
      </c>
      <c r="L31">
        <v>631.79209200000003</v>
      </c>
      <c r="M31">
        <v>88.991600000000005</v>
      </c>
      <c r="N31">
        <v>114.26231199999999</v>
      </c>
      <c r="O31">
        <v>119.621759</v>
      </c>
      <c r="P31">
        <v>128.409075</v>
      </c>
      <c r="Q31">
        <v>19.331489999999999</v>
      </c>
      <c r="R31">
        <v>41.003943999999997</v>
      </c>
      <c r="S31">
        <v>25.527144</v>
      </c>
      <c r="T31">
        <v>0</v>
      </c>
      <c r="U31">
        <v>402.09451899999999</v>
      </c>
      <c r="V31">
        <v>11.278718</v>
      </c>
      <c r="W31">
        <v>41.100577000000001</v>
      </c>
      <c r="X31">
        <v>142.69186400000001</v>
      </c>
      <c r="Y31">
        <v>0</v>
      </c>
      <c r="Z31">
        <v>6.3075700000000001</v>
      </c>
      <c r="AA31">
        <v>27.127928000000001</v>
      </c>
      <c r="AB31">
        <v>38.218139000000001</v>
      </c>
      <c r="AC31">
        <v>28.112454</v>
      </c>
      <c r="AD31">
        <v>34.500689000000001</v>
      </c>
      <c r="AE31">
        <v>47.819980999999999</v>
      </c>
      <c r="AF31">
        <v>6.1994259999999999</v>
      </c>
      <c r="AG31">
        <v>37.190750000000001</v>
      </c>
      <c r="AH31">
        <v>147.939346</v>
      </c>
      <c r="AI31">
        <v>0</v>
      </c>
      <c r="AJ31">
        <v>0</v>
      </c>
      <c r="AK31">
        <v>49.713900000000002</v>
      </c>
      <c r="AL31">
        <v>80.928186999999994</v>
      </c>
      <c r="AM31">
        <v>0</v>
      </c>
      <c r="AN31">
        <v>1.036249</v>
      </c>
      <c r="AO31">
        <v>24.741599000000001</v>
      </c>
      <c r="AP31">
        <v>11.771557</v>
      </c>
      <c r="AQ31">
        <v>0</v>
      </c>
      <c r="AR31">
        <v>45.919665999999999</v>
      </c>
      <c r="AS31">
        <v>19.518179</v>
      </c>
      <c r="AT31">
        <v>19.346045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3131.319011000001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664.32225200000005</v>
      </c>
      <c r="L32">
        <v>631.79209200000003</v>
      </c>
      <c r="M32">
        <v>88.991600000000005</v>
      </c>
      <c r="N32">
        <v>114.26231199999999</v>
      </c>
      <c r="O32">
        <v>119.621759</v>
      </c>
      <c r="P32">
        <v>128.409075</v>
      </c>
      <c r="Q32">
        <v>19.331489999999999</v>
      </c>
      <c r="R32">
        <v>41.003943999999997</v>
      </c>
      <c r="S32">
        <v>25.527144</v>
      </c>
      <c r="T32">
        <v>0</v>
      </c>
      <c r="U32">
        <v>402.09451899999999</v>
      </c>
      <c r="V32">
        <v>11.278718</v>
      </c>
      <c r="W32">
        <v>41.100577000000001</v>
      </c>
      <c r="X32">
        <v>142.69186400000001</v>
      </c>
      <c r="Y32">
        <v>0</v>
      </c>
      <c r="Z32">
        <v>6.3075700000000001</v>
      </c>
      <c r="AA32">
        <v>26.745844999999999</v>
      </c>
      <c r="AB32">
        <v>38.218139000000001</v>
      </c>
      <c r="AC32">
        <v>28.112454</v>
      </c>
      <c r="AD32">
        <v>34.500689000000001</v>
      </c>
      <c r="AE32">
        <v>47.819980999999999</v>
      </c>
      <c r="AF32">
        <v>6.1994259999999999</v>
      </c>
      <c r="AG32">
        <v>37.190750000000001</v>
      </c>
      <c r="AH32">
        <v>147.939346</v>
      </c>
      <c r="AI32">
        <v>0</v>
      </c>
      <c r="AJ32">
        <v>0</v>
      </c>
      <c r="AK32">
        <v>49.713900000000002</v>
      </c>
      <c r="AL32">
        <v>80.928186999999994</v>
      </c>
      <c r="AM32">
        <v>0</v>
      </c>
      <c r="AN32">
        <v>1.036249</v>
      </c>
      <c r="AO32">
        <v>24.741599000000001</v>
      </c>
      <c r="AP32">
        <v>11.771557</v>
      </c>
      <c r="AQ32">
        <v>0</v>
      </c>
      <c r="AR32">
        <v>29.901178000000002</v>
      </c>
      <c r="AS32">
        <v>19.518179</v>
      </c>
      <c r="AT32">
        <v>19.346045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3114.9184400000013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664.32225200000005</v>
      </c>
      <c r="L33">
        <v>631.79209200000003</v>
      </c>
      <c r="M33">
        <v>88.991600000000005</v>
      </c>
      <c r="N33">
        <v>114.26231199999999</v>
      </c>
      <c r="O33">
        <v>119.621759</v>
      </c>
      <c r="P33">
        <v>128.409075</v>
      </c>
      <c r="Q33">
        <v>19.331489999999999</v>
      </c>
      <c r="R33">
        <v>41.003943999999997</v>
      </c>
      <c r="S33">
        <v>25.527144</v>
      </c>
      <c r="T33">
        <v>0</v>
      </c>
      <c r="U33">
        <v>402.09451899999999</v>
      </c>
      <c r="V33">
        <v>11.278718</v>
      </c>
      <c r="W33">
        <v>41.100577000000001</v>
      </c>
      <c r="X33">
        <v>142.69186400000001</v>
      </c>
      <c r="Y33">
        <v>0</v>
      </c>
      <c r="Z33">
        <v>6.3075700000000001</v>
      </c>
      <c r="AA33">
        <v>13.589945999999999</v>
      </c>
      <c r="AB33">
        <v>38.218139000000001</v>
      </c>
      <c r="AC33">
        <v>28.112454</v>
      </c>
      <c r="AD33">
        <v>34.500689000000001</v>
      </c>
      <c r="AE33">
        <v>47.819980999999999</v>
      </c>
      <c r="AF33">
        <v>6.1994259999999999</v>
      </c>
      <c r="AG33">
        <v>37.190750000000001</v>
      </c>
      <c r="AH33">
        <v>147.939346</v>
      </c>
      <c r="AI33">
        <v>0</v>
      </c>
      <c r="AJ33">
        <v>0</v>
      </c>
      <c r="AK33">
        <v>49.713900000000002</v>
      </c>
      <c r="AL33">
        <v>80.928186999999994</v>
      </c>
      <c r="AM33">
        <v>0</v>
      </c>
      <c r="AN33">
        <v>1.036249</v>
      </c>
      <c r="AO33">
        <v>24.741599000000001</v>
      </c>
      <c r="AP33">
        <v>11.771557</v>
      </c>
      <c r="AQ33">
        <v>0</v>
      </c>
      <c r="AR33">
        <v>29.901178000000002</v>
      </c>
      <c r="AS33">
        <v>19.518179</v>
      </c>
      <c r="AT33">
        <v>19.346045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3101.7625410000014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664.32225200000005</v>
      </c>
      <c r="L34">
        <v>631.79209200000003</v>
      </c>
      <c r="M34">
        <v>88.991600000000005</v>
      </c>
      <c r="N34">
        <v>114.26231199999999</v>
      </c>
      <c r="O34">
        <v>119.621759</v>
      </c>
      <c r="P34">
        <v>128.409075</v>
      </c>
      <c r="Q34">
        <v>19.331489999999999</v>
      </c>
      <c r="R34">
        <v>41.003943999999997</v>
      </c>
      <c r="S34">
        <v>25.527144</v>
      </c>
      <c r="T34">
        <v>0</v>
      </c>
      <c r="U34">
        <v>402.09451899999999</v>
      </c>
      <c r="V34">
        <v>11.278718</v>
      </c>
      <c r="W34">
        <v>41.100577000000001</v>
      </c>
      <c r="X34">
        <v>142.69186400000001</v>
      </c>
      <c r="Y34">
        <v>0</v>
      </c>
      <c r="Z34">
        <v>6.3075700000000001</v>
      </c>
      <c r="AA34">
        <v>13.589945999999999</v>
      </c>
      <c r="AB34">
        <v>38.218139000000001</v>
      </c>
      <c r="AC34">
        <v>28.112454</v>
      </c>
      <c r="AD34">
        <v>34.500689000000001</v>
      </c>
      <c r="AE34">
        <v>47.819980999999999</v>
      </c>
      <c r="AF34">
        <v>6.1994259999999999</v>
      </c>
      <c r="AG34">
        <v>37.190750000000001</v>
      </c>
      <c r="AH34">
        <v>147.939346</v>
      </c>
      <c r="AI34">
        <v>0</v>
      </c>
      <c r="AJ34">
        <v>0</v>
      </c>
      <c r="AK34">
        <v>49.713900000000002</v>
      </c>
      <c r="AL34">
        <v>80.928186999999994</v>
      </c>
      <c r="AM34">
        <v>0</v>
      </c>
      <c r="AN34">
        <v>1.036249</v>
      </c>
      <c r="AO34">
        <v>24.741599000000001</v>
      </c>
      <c r="AP34">
        <v>11.771557</v>
      </c>
      <c r="AQ34">
        <v>0</v>
      </c>
      <c r="AR34">
        <v>29.901178000000002</v>
      </c>
      <c r="AS34">
        <v>19.518179</v>
      </c>
      <c r="AT34">
        <v>19.346045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3101.7625410000014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664.32225200000005</v>
      </c>
      <c r="L35">
        <v>631.79209200000003</v>
      </c>
      <c r="M35">
        <v>88.991600000000005</v>
      </c>
      <c r="N35">
        <v>114.26231199999999</v>
      </c>
      <c r="O35">
        <v>119.621759</v>
      </c>
      <c r="P35">
        <v>128.409075</v>
      </c>
      <c r="Q35">
        <v>19.331489999999999</v>
      </c>
      <c r="R35">
        <v>41.003943999999997</v>
      </c>
      <c r="S35">
        <v>25.527144</v>
      </c>
      <c r="T35">
        <v>0</v>
      </c>
      <c r="U35">
        <v>402.09451899999999</v>
      </c>
      <c r="V35">
        <v>11.278718</v>
      </c>
      <c r="W35">
        <v>41.100577000000001</v>
      </c>
      <c r="X35">
        <v>142.69186400000001</v>
      </c>
      <c r="Y35">
        <v>0</v>
      </c>
      <c r="Z35">
        <v>6.3075700000000001</v>
      </c>
      <c r="AA35">
        <v>13.589945999999999</v>
      </c>
      <c r="AB35">
        <v>38.218139000000001</v>
      </c>
      <c r="AC35">
        <v>18.722749</v>
      </c>
      <c r="AD35">
        <v>34.500689000000001</v>
      </c>
      <c r="AE35">
        <v>47.819980999999999</v>
      </c>
      <c r="AF35">
        <v>6.1994259999999999</v>
      </c>
      <c r="AG35">
        <v>37.190750000000001</v>
      </c>
      <c r="AH35">
        <v>147.939346</v>
      </c>
      <c r="AI35">
        <v>0</v>
      </c>
      <c r="AJ35">
        <v>0</v>
      </c>
      <c r="AK35">
        <v>49.713900000000002</v>
      </c>
      <c r="AL35">
        <v>80.928186999999994</v>
      </c>
      <c r="AM35">
        <v>0</v>
      </c>
      <c r="AN35">
        <v>1.036249</v>
      </c>
      <c r="AO35">
        <v>24.741599000000001</v>
      </c>
      <c r="AP35">
        <v>11.771557</v>
      </c>
      <c r="AQ35">
        <v>0</v>
      </c>
      <c r="AR35">
        <v>29.901178000000002</v>
      </c>
      <c r="AS35">
        <v>19.518179</v>
      </c>
      <c r="AT35">
        <v>19.346045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3092.3728360000014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664.32225200000005</v>
      </c>
      <c r="L36">
        <v>631.79209200000003</v>
      </c>
      <c r="M36">
        <v>88.991600000000005</v>
      </c>
      <c r="N36">
        <v>114.26231199999999</v>
      </c>
      <c r="O36">
        <v>119.621759</v>
      </c>
      <c r="P36">
        <v>128.409075</v>
      </c>
      <c r="Q36">
        <v>19.331489999999999</v>
      </c>
      <c r="R36">
        <v>41.003943999999997</v>
      </c>
      <c r="S36">
        <v>25.527144</v>
      </c>
      <c r="T36">
        <v>0</v>
      </c>
      <c r="U36">
        <v>402.09451899999999</v>
      </c>
      <c r="V36">
        <v>11.278718</v>
      </c>
      <c r="W36">
        <v>41.100577000000001</v>
      </c>
      <c r="X36">
        <v>142.69186400000001</v>
      </c>
      <c r="Y36">
        <v>0</v>
      </c>
      <c r="Z36">
        <v>6.3075700000000001</v>
      </c>
      <c r="AA36">
        <v>13.589945999999999</v>
      </c>
      <c r="AB36">
        <v>38.218139000000001</v>
      </c>
      <c r="AC36">
        <v>18.722749</v>
      </c>
      <c r="AD36">
        <v>34.500689000000001</v>
      </c>
      <c r="AE36">
        <v>47.819980999999999</v>
      </c>
      <c r="AF36">
        <v>6.1994259999999999</v>
      </c>
      <c r="AG36">
        <v>37.190750000000001</v>
      </c>
      <c r="AH36">
        <v>147.939346</v>
      </c>
      <c r="AI36">
        <v>0</v>
      </c>
      <c r="AJ36">
        <v>0</v>
      </c>
      <c r="AK36">
        <v>49.713900000000002</v>
      </c>
      <c r="AL36">
        <v>80.928186999999994</v>
      </c>
      <c r="AM36">
        <v>0</v>
      </c>
      <c r="AN36">
        <v>1.036249</v>
      </c>
      <c r="AO36">
        <v>24.741599000000001</v>
      </c>
      <c r="AP36">
        <v>11.771557</v>
      </c>
      <c r="AQ36">
        <v>0</v>
      </c>
      <c r="AR36">
        <v>29.901178000000002</v>
      </c>
      <c r="AS36">
        <v>19.518179</v>
      </c>
      <c r="AT36">
        <v>19.346045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3092.3728360000014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664.32225200000005</v>
      </c>
      <c r="L37">
        <v>631.79209200000003</v>
      </c>
      <c r="M37">
        <v>88.991600000000005</v>
      </c>
      <c r="N37">
        <v>114.26231199999999</v>
      </c>
      <c r="O37">
        <v>119.621759</v>
      </c>
      <c r="P37">
        <v>128.409075</v>
      </c>
      <c r="Q37">
        <v>19.331489999999999</v>
      </c>
      <c r="R37">
        <v>41.003943999999997</v>
      </c>
      <c r="S37">
        <v>25.527144</v>
      </c>
      <c r="T37">
        <v>0</v>
      </c>
      <c r="U37">
        <v>402.09451899999999</v>
      </c>
      <c r="V37">
        <v>11.278718</v>
      </c>
      <c r="W37">
        <v>41.100577000000001</v>
      </c>
      <c r="X37">
        <v>142.69186400000001</v>
      </c>
      <c r="Y37">
        <v>0</v>
      </c>
      <c r="Z37">
        <v>6.3075700000000001</v>
      </c>
      <c r="AA37">
        <v>6.3425859999999998</v>
      </c>
      <c r="AB37">
        <v>38.218139000000001</v>
      </c>
      <c r="AC37">
        <v>18.722749</v>
      </c>
      <c r="AD37">
        <v>34.500689000000001</v>
      </c>
      <c r="AE37">
        <v>47.819980999999999</v>
      </c>
      <c r="AF37">
        <v>6.1994259999999999</v>
      </c>
      <c r="AG37">
        <v>37.190750000000001</v>
      </c>
      <c r="AH37">
        <v>147.939346</v>
      </c>
      <c r="AI37">
        <v>0</v>
      </c>
      <c r="AJ37">
        <v>0</v>
      </c>
      <c r="AK37">
        <v>49.713900000000002</v>
      </c>
      <c r="AL37">
        <v>80.928186999999994</v>
      </c>
      <c r="AM37">
        <v>0</v>
      </c>
      <c r="AN37">
        <v>1.036249</v>
      </c>
      <c r="AO37">
        <v>24.741599000000001</v>
      </c>
      <c r="AP37">
        <v>11.771557</v>
      </c>
      <c r="AQ37">
        <v>0</v>
      </c>
      <c r="AR37">
        <v>29.901178000000002</v>
      </c>
      <c r="AS37">
        <v>19.518179</v>
      </c>
      <c r="AT37">
        <v>19.346045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84.56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3095.1854760000015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664.32225200000005</v>
      </c>
      <c r="L38">
        <v>631.79209200000003</v>
      </c>
      <c r="M38">
        <v>88.991600000000005</v>
      </c>
      <c r="N38">
        <v>114.26231199999999</v>
      </c>
      <c r="O38">
        <v>119.621759</v>
      </c>
      <c r="P38">
        <v>128.409075</v>
      </c>
      <c r="Q38">
        <v>19.331489999999999</v>
      </c>
      <c r="R38">
        <v>41.003943999999997</v>
      </c>
      <c r="S38">
        <v>25.527144</v>
      </c>
      <c r="T38">
        <v>0</v>
      </c>
      <c r="U38">
        <v>402.09451899999999</v>
      </c>
      <c r="V38">
        <v>11.278718</v>
      </c>
      <c r="W38">
        <v>41.100577000000001</v>
      </c>
      <c r="X38">
        <v>142.69186400000001</v>
      </c>
      <c r="Y38">
        <v>0</v>
      </c>
      <c r="Z38">
        <v>6.3075700000000001</v>
      </c>
      <c r="AA38">
        <v>0</v>
      </c>
      <c r="AB38">
        <v>38.218139000000001</v>
      </c>
      <c r="AC38">
        <v>18.722749</v>
      </c>
      <c r="AD38">
        <v>34.500689000000001</v>
      </c>
      <c r="AE38">
        <v>47.819980999999999</v>
      </c>
      <c r="AF38">
        <v>6.1994259999999999</v>
      </c>
      <c r="AG38">
        <v>37.190750000000001</v>
      </c>
      <c r="AH38">
        <v>147.939346</v>
      </c>
      <c r="AI38">
        <v>0</v>
      </c>
      <c r="AJ38">
        <v>0</v>
      </c>
      <c r="AK38">
        <v>49.713900000000002</v>
      </c>
      <c r="AL38">
        <v>80.928186999999994</v>
      </c>
      <c r="AM38">
        <v>0</v>
      </c>
      <c r="AN38">
        <v>1.036249</v>
      </c>
      <c r="AO38">
        <v>24.741599000000001</v>
      </c>
      <c r="AP38">
        <v>11.771557</v>
      </c>
      <c r="AQ38">
        <v>0</v>
      </c>
      <c r="AR38">
        <v>29.901178000000002</v>
      </c>
      <c r="AS38">
        <v>19.518179</v>
      </c>
      <c r="AT38">
        <v>19.346045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99.54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3103.8228900000013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664.32225200000005</v>
      </c>
      <c r="L39">
        <v>631.79209200000003</v>
      </c>
      <c r="M39">
        <v>88.991600000000005</v>
      </c>
      <c r="N39">
        <v>114.26231199999999</v>
      </c>
      <c r="O39">
        <v>119.621759</v>
      </c>
      <c r="P39">
        <v>128.409075</v>
      </c>
      <c r="Q39">
        <v>19.331489999999999</v>
      </c>
      <c r="R39">
        <v>41.003943999999997</v>
      </c>
      <c r="S39">
        <v>25.527144</v>
      </c>
      <c r="T39">
        <v>0</v>
      </c>
      <c r="U39">
        <v>402.09451899999999</v>
      </c>
      <c r="V39">
        <v>11.278718</v>
      </c>
      <c r="W39">
        <v>41.662199000000001</v>
      </c>
      <c r="X39">
        <v>142.69186400000001</v>
      </c>
      <c r="Y39">
        <v>0</v>
      </c>
      <c r="Z39">
        <v>6.3075700000000001</v>
      </c>
      <c r="AA39">
        <v>0</v>
      </c>
      <c r="AB39">
        <v>38.218139000000001</v>
      </c>
      <c r="AC39">
        <v>18.722749</v>
      </c>
      <c r="AD39">
        <v>26.450527999999998</v>
      </c>
      <c r="AE39">
        <v>47.819980999999999</v>
      </c>
      <c r="AF39">
        <v>6.1994259999999999</v>
      </c>
      <c r="AG39">
        <v>37.190750000000001</v>
      </c>
      <c r="AH39">
        <v>147.939346</v>
      </c>
      <c r="AI39">
        <v>0</v>
      </c>
      <c r="AJ39">
        <v>0</v>
      </c>
      <c r="AK39">
        <v>49.713900000000002</v>
      </c>
      <c r="AL39">
        <v>80.928186999999994</v>
      </c>
      <c r="AM39">
        <v>0</v>
      </c>
      <c r="AN39">
        <v>1.036249</v>
      </c>
      <c r="AO39">
        <v>24.741599000000001</v>
      </c>
      <c r="AP39">
        <v>11.771557</v>
      </c>
      <c r="AQ39">
        <v>0</v>
      </c>
      <c r="AR39">
        <v>23.493781999999999</v>
      </c>
      <c r="AS39">
        <v>19.518179</v>
      </c>
      <c r="AT39">
        <v>19.346045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106.6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3096.9869550000008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664.32225200000005</v>
      </c>
      <c r="L40">
        <v>631.79209200000003</v>
      </c>
      <c r="M40">
        <v>88.991600000000005</v>
      </c>
      <c r="N40">
        <v>114.26231199999999</v>
      </c>
      <c r="O40">
        <v>119.621759</v>
      </c>
      <c r="P40">
        <v>128.409075</v>
      </c>
      <c r="Q40">
        <v>19.331489999999999</v>
      </c>
      <c r="R40">
        <v>41.003943999999997</v>
      </c>
      <c r="S40">
        <v>25.527144</v>
      </c>
      <c r="T40">
        <v>0</v>
      </c>
      <c r="U40">
        <v>402.09451899999999</v>
      </c>
      <c r="V40">
        <v>11.278718</v>
      </c>
      <c r="W40">
        <v>41.687728</v>
      </c>
      <c r="X40">
        <v>142.69186400000001</v>
      </c>
      <c r="Y40">
        <v>0</v>
      </c>
      <c r="Z40">
        <v>6.3075700000000001</v>
      </c>
      <c r="AA40">
        <v>0</v>
      </c>
      <c r="AB40">
        <v>38.218139000000001</v>
      </c>
      <c r="AC40">
        <v>18.722749</v>
      </c>
      <c r="AD40">
        <v>26.450527999999998</v>
      </c>
      <c r="AE40">
        <v>47.819980999999999</v>
      </c>
      <c r="AF40">
        <v>6.1994259999999999</v>
      </c>
      <c r="AG40">
        <v>37.190750000000001</v>
      </c>
      <c r="AH40">
        <v>147.939346</v>
      </c>
      <c r="AI40">
        <v>0</v>
      </c>
      <c r="AJ40">
        <v>0</v>
      </c>
      <c r="AK40">
        <v>49.713900000000002</v>
      </c>
      <c r="AL40">
        <v>80.928186999999994</v>
      </c>
      <c r="AM40">
        <v>0</v>
      </c>
      <c r="AN40">
        <v>1.036249</v>
      </c>
      <c r="AO40">
        <v>24.741599000000001</v>
      </c>
      <c r="AP40">
        <v>11.771557</v>
      </c>
      <c r="AQ40">
        <v>0</v>
      </c>
      <c r="AR40">
        <v>23.493781999999999</v>
      </c>
      <c r="AS40">
        <v>19.518179</v>
      </c>
      <c r="AT40">
        <v>19.346045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119.66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3110.0724840000007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664.32225200000005</v>
      </c>
      <c r="L41">
        <v>631.79209200000003</v>
      </c>
      <c r="M41">
        <v>88.991600000000005</v>
      </c>
      <c r="N41">
        <v>114.26231199999999</v>
      </c>
      <c r="O41">
        <v>119.621759</v>
      </c>
      <c r="P41">
        <v>128.409075</v>
      </c>
      <c r="Q41">
        <v>19.331489999999999</v>
      </c>
      <c r="R41">
        <v>41.003943999999997</v>
      </c>
      <c r="S41">
        <v>25.527144</v>
      </c>
      <c r="T41">
        <v>0</v>
      </c>
      <c r="U41">
        <v>402.09451899999999</v>
      </c>
      <c r="V41">
        <v>11.278718</v>
      </c>
      <c r="W41">
        <v>41.687728</v>
      </c>
      <c r="X41">
        <v>142.69186400000001</v>
      </c>
      <c r="Y41">
        <v>0</v>
      </c>
      <c r="Z41">
        <v>6.3075700000000001</v>
      </c>
      <c r="AA41">
        <v>0</v>
      </c>
      <c r="AB41">
        <v>38.218139000000001</v>
      </c>
      <c r="AC41">
        <v>18.722749</v>
      </c>
      <c r="AD41">
        <v>26.450527999999998</v>
      </c>
      <c r="AE41">
        <v>47.819980999999999</v>
      </c>
      <c r="AF41">
        <v>6.1994259999999999</v>
      </c>
      <c r="AG41">
        <v>37.190750000000001</v>
      </c>
      <c r="AH41">
        <v>147.939346</v>
      </c>
      <c r="AI41">
        <v>0</v>
      </c>
      <c r="AJ41">
        <v>0</v>
      </c>
      <c r="AK41">
        <v>49.713900000000002</v>
      </c>
      <c r="AL41">
        <v>80.928186999999994</v>
      </c>
      <c r="AM41">
        <v>0</v>
      </c>
      <c r="AN41">
        <v>1.036249</v>
      </c>
      <c r="AO41">
        <v>24.741599000000001</v>
      </c>
      <c r="AP41">
        <v>11.771557</v>
      </c>
      <c r="AQ41">
        <v>0</v>
      </c>
      <c r="AR41">
        <v>23.493781999999999</v>
      </c>
      <c r="AS41">
        <v>19.518179</v>
      </c>
      <c r="AT41">
        <v>19.346045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130.59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3121.002484000001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664.32225200000005</v>
      </c>
      <c r="L42">
        <v>631.79209200000003</v>
      </c>
      <c r="M42">
        <v>88.991600000000005</v>
      </c>
      <c r="N42">
        <v>114.26231199999999</v>
      </c>
      <c r="O42">
        <v>119.621759</v>
      </c>
      <c r="P42">
        <v>128.409075</v>
      </c>
      <c r="Q42">
        <v>19.331489999999999</v>
      </c>
      <c r="R42">
        <v>41.003943999999997</v>
      </c>
      <c r="S42">
        <v>25.527144</v>
      </c>
      <c r="T42">
        <v>0</v>
      </c>
      <c r="U42">
        <v>402.09451899999999</v>
      </c>
      <c r="V42">
        <v>11.278718</v>
      </c>
      <c r="W42">
        <v>41.687728</v>
      </c>
      <c r="X42">
        <v>142.69186400000001</v>
      </c>
      <c r="Y42">
        <v>0</v>
      </c>
      <c r="Z42">
        <v>6.3075700000000001</v>
      </c>
      <c r="AA42">
        <v>0</v>
      </c>
      <c r="AB42">
        <v>38.218139000000001</v>
      </c>
      <c r="AC42">
        <v>18.722749</v>
      </c>
      <c r="AD42">
        <v>26.450527999999998</v>
      </c>
      <c r="AE42">
        <v>47.819980999999999</v>
      </c>
      <c r="AF42">
        <v>6.1994259999999999</v>
      </c>
      <c r="AG42">
        <v>37.190750000000001</v>
      </c>
      <c r="AH42">
        <v>147.939346</v>
      </c>
      <c r="AI42">
        <v>0</v>
      </c>
      <c r="AJ42">
        <v>0</v>
      </c>
      <c r="AK42">
        <v>49.713900000000002</v>
      </c>
      <c r="AL42">
        <v>80.928186999999994</v>
      </c>
      <c r="AM42">
        <v>0</v>
      </c>
      <c r="AN42">
        <v>1.036249</v>
      </c>
      <c r="AO42">
        <v>24.741599000000001</v>
      </c>
      <c r="AP42">
        <v>11.771557</v>
      </c>
      <c r="AQ42">
        <v>0</v>
      </c>
      <c r="AR42">
        <v>23.493781999999999</v>
      </c>
      <c r="AS42">
        <v>19.518179</v>
      </c>
      <c r="AT42">
        <v>19.346045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135.41999999999999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3125.8324840000009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664.32225200000005</v>
      </c>
      <c r="L43">
        <v>631.79209200000003</v>
      </c>
      <c r="M43">
        <v>88.991600000000005</v>
      </c>
      <c r="N43">
        <v>114.26231199999999</v>
      </c>
      <c r="O43">
        <v>119.621759</v>
      </c>
      <c r="P43">
        <v>128.409075</v>
      </c>
      <c r="Q43">
        <v>19.331489999999999</v>
      </c>
      <c r="R43">
        <v>41.003943999999997</v>
      </c>
      <c r="S43">
        <v>25.527144</v>
      </c>
      <c r="T43">
        <v>0</v>
      </c>
      <c r="U43">
        <v>402.09451899999999</v>
      </c>
      <c r="V43">
        <v>11.278718</v>
      </c>
      <c r="W43">
        <v>41.687728</v>
      </c>
      <c r="X43">
        <v>142.69186400000001</v>
      </c>
      <c r="Y43">
        <v>0</v>
      </c>
      <c r="Z43">
        <v>6.3075700000000001</v>
      </c>
      <c r="AA43">
        <v>0</v>
      </c>
      <c r="AB43">
        <v>38.218139000000001</v>
      </c>
      <c r="AC43">
        <v>18.722749</v>
      </c>
      <c r="AD43">
        <v>26.450527999999998</v>
      </c>
      <c r="AE43">
        <v>47.819980999999999</v>
      </c>
      <c r="AF43">
        <v>6.1994259999999999</v>
      </c>
      <c r="AG43">
        <v>37.190750000000001</v>
      </c>
      <c r="AH43">
        <v>147.939346</v>
      </c>
      <c r="AI43">
        <v>0</v>
      </c>
      <c r="AJ43">
        <v>0</v>
      </c>
      <c r="AK43">
        <v>49.713900000000002</v>
      </c>
      <c r="AL43">
        <v>80.928186999999994</v>
      </c>
      <c r="AM43">
        <v>0</v>
      </c>
      <c r="AN43">
        <v>1.036249</v>
      </c>
      <c r="AO43">
        <v>24.741599000000001</v>
      </c>
      <c r="AP43">
        <v>11.771557</v>
      </c>
      <c r="AQ43">
        <v>0</v>
      </c>
      <c r="AR43">
        <v>23.493781999999999</v>
      </c>
      <c r="AS43">
        <v>15.614544</v>
      </c>
      <c r="AT43">
        <v>19.346045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135.41999999999999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3121.9288490000008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664.32225200000005</v>
      </c>
      <c r="L44">
        <v>631.79209200000003</v>
      </c>
      <c r="M44">
        <v>88.991600000000005</v>
      </c>
      <c r="N44">
        <v>114.26231199999999</v>
      </c>
      <c r="O44">
        <v>119.621759</v>
      </c>
      <c r="P44">
        <v>128.409075</v>
      </c>
      <c r="Q44">
        <v>19.331489999999999</v>
      </c>
      <c r="R44">
        <v>41.003943999999997</v>
      </c>
      <c r="S44">
        <v>25.527144</v>
      </c>
      <c r="T44">
        <v>0</v>
      </c>
      <c r="U44">
        <v>402.09451899999999</v>
      </c>
      <c r="V44">
        <v>11.278718</v>
      </c>
      <c r="W44">
        <v>41.687728</v>
      </c>
      <c r="X44">
        <v>142.69186400000001</v>
      </c>
      <c r="Y44">
        <v>0</v>
      </c>
      <c r="Z44">
        <v>6.3075700000000001</v>
      </c>
      <c r="AA44">
        <v>0</v>
      </c>
      <c r="AB44">
        <v>38.218139000000001</v>
      </c>
      <c r="AC44">
        <v>18.722749</v>
      </c>
      <c r="AD44">
        <v>26.450527999999998</v>
      </c>
      <c r="AE44">
        <v>47.819980999999999</v>
      </c>
      <c r="AF44">
        <v>6.1994259999999999</v>
      </c>
      <c r="AG44">
        <v>37.190750000000001</v>
      </c>
      <c r="AH44">
        <v>147.939346</v>
      </c>
      <c r="AI44">
        <v>0</v>
      </c>
      <c r="AJ44">
        <v>0</v>
      </c>
      <c r="AK44">
        <v>49.713900000000002</v>
      </c>
      <c r="AL44">
        <v>80.928186999999994</v>
      </c>
      <c r="AM44">
        <v>0</v>
      </c>
      <c r="AN44">
        <v>1.036249</v>
      </c>
      <c r="AO44">
        <v>24.741599000000001</v>
      </c>
      <c r="AP44">
        <v>11.771557</v>
      </c>
      <c r="AQ44">
        <v>0</v>
      </c>
      <c r="AR44">
        <v>23.493781999999999</v>
      </c>
      <c r="AS44">
        <v>15.614544</v>
      </c>
      <c r="AT44">
        <v>19.346045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135.41999999999999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3121.9288490000008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664.32225200000005</v>
      </c>
      <c r="L45">
        <v>631.79209200000003</v>
      </c>
      <c r="M45">
        <v>88.991600000000005</v>
      </c>
      <c r="N45">
        <v>114.26231199999999</v>
      </c>
      <c r="O45">
        <v>119.621759</v>
      </c>
      <c r="P45">
        <v>128.409075</v>
      </c>
      <c r="Q45">
        <v>19.331489999999999</v>
      </c>
      <c r="R45">
        <v>41.003943999999997</v>
      </c>
      <c r="S45">
        <v>25.527144</v>
      </c>
      <c r="T45">
        <v>0</v>
      </c>
      <c r="U45">
        <v>402.09451899999999</v>
      </c>
      <c r="V45">
        <v>11.278718</v>
      </c>
      <c r="W45">
        <v>41.687728</v>
      </c>
      <c r="X45">
        <v>142.69186400000001</v>
      </c>
      <c r="Y45">
        <v>0</v>
      </c>
      <c r="Z45">
        <v>6.3075700000000001</v>
      </c>
      <c r="AA45">
        <v>0</v>
      </c>
      <c r="AB45">
        <v>38.218139000000001</v>
      </c>
      <c r="AC45">
        <v>18.722749</v>
      </c>
      <c r="AD45">
        <v>26.450527999999998</v>
      </c>
      <c r="AE45">
        <v>47.819980999999999</v>
      </c>
      <c r="AF45">
        <v>6.1994259999999999</v>
      </c>
      <c r="AG45">
        <v>37.190750000000001</v>
      </c>
      <c r="AH45">
        <v>147.939346</v>
      </c>
      <c r="AI45">
        <v>0</v>
      </c>
      <c r="AJ45">
        <v>0</v>
      </c>
      <c r="AK45">
        <v>49.713900000000002</v>
      </c>
      <c r="AL45">
        <v>80.928186999999994</v>
      </c>
      <c r="AM45">
        <v>0</v>
      </c>
      <c r="AN45">
        <v>1.036249</v>
      </c>
      <c r="AO45">
        <v>24.741599000000001</v>
      </c>
      <c r="AP45">
        <v>11.771557</v>
      </c>
      <c r="AQ45">
        <v>0</v>
      </c>
      <c r="AR45">
        <v>23.493781999999999</v>
      </c>
      <c r="AS45">
        <v>15.614544</v>
      </c>
      <c r="AT45">
        <v>19.346045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135.41999999999999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3121.9288490000008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664.32225200000005</v>
      </c>
      <c r="L46">
        <v>631.79209200000003</v>
      </c>
      <c r="M46">
        <v>88.991600000000005</v>
      </c>
      <c r="N46">
        <v>114.26231199999999</v>
      </c>
      <c r="O46">
        <v>119.621759</v>
      </c>
      <c r="P46">
        <v>128.409075</v>
      </c>
      <c r="Q46">
        <v>19.331489999999999</v>
      </c>
      <c r="R46">
        <v>41.003943999999997</v>
      </c>
      <c r="S46">
        <v>25.527144</v>
      </c>
      <c r="T46">
        <v>0</v>
      </c>
      <c r="U46">
        <v>402.09451899999999</v>
      </c>
      <c r="V46">
        <v>11.278718</v>
      </c>
      <c r="W46">
        <v>41.687728</v>
      </c>
      <c r="X46">
        <v>142.69186400000001</v>
      </c>
      <c r="Y46">
        <v>0</v>
      </c>
      <c r="Z46">
        <v>6.3075700000000001</v>
      </c>
      <c r="AA46">
        <v>0</v>
      </c>
      <c r="AB46">
        <v>38.218139000000001</v>
      </c>
      <c r="AC46">
        <v>18.722749</v>
      </c>
      <c r="AD46">
        <v>26.450527999999998</v>
      </c>
      <c r="AE46">
        <v>47.819980999999999</v>
      </c>
      <c r="AF46">
        <v>6.1994259999999999</v>
      </c>
      <c r="AG46">
        <v>37.190750000000001</v>
      </c>
      <c r="AH46">
        <v>147.939346</v>
      </c>
      <c r="AI46">
        <v>0</v>
      </c>
      <c r="AJ46">
        <v>0</v>
      </c>
      <c r="AK46">
        <v>49.713900000000002</v>
      </c>
      <c r="AL46">
        <v>80.928186999999994</v>
      </c>
      <c r="AM46">
        <v>0</v>
      </c>
      <c r="AN46">
        <v>1.036249</v>
      </c>
      <c r="AO46">
        <v>24.741599000000001</v>
      </c>
      <c r="AP46">
        <v>11.771557</v>
      </c>
      <c r="AQ46">
        <v>0</v>
      </c>
      <c r="AR46">
        <v>23.493781999999999</v>
      </c>
      <c r="AS46">
        <v>15.614544</v>
      </c>
      <c r="AT46">
        <v>18.775323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135.41999999999999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3121.3581270000009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0.125749</v>
      </c>
      <c r="K47">
        <v>664.32225200000005</v>
      </c>
      <c r="L47">
        <v>631.79209200000003</v>
      </c>
      <c r="M47">
        <v>88.991600000000005</v>
      </c>
      <c r="N47">
        <v>114.26231199999999</v>
      </c>
      <c r="O47">
        <v>119.621759</v>
      </c>
      <c r="P47">
        <v>132.80777499999999</v>
      </c>
      <c r="Q47">
        <v>19.331489999999999</v>
      </c>
      <c r="R47">
        <v>41.003943999999997</v>
      </c>
      <c r="S47">
        <v>25.527144</v>
      </c>
      <c r="T47">
        <v>0</v>
      </c>
      <c r="U47">
        <v>402.09451899999999</v>
      </c>
      <c r="V47">
        <v>11.829112</v>
      </c>
      <c r="W47">
        <v>41.687728</v>
      </c>
      <c r="X47">
        <v>142.69186400000001</v>
      </c>
      <c r="Y47">
        <v>0</v>
      </c>
      <c r="Z47">
        <v>6.3075700000000001</v>
      </c>
      <c r="AA47">
        <v>0</v>
      </c>
      <c r="AB47">
        <v>38.218139000000001</v>
      </c>
      <c r="AC47">
        <v>18.722749</v>
      </c>
      <c r="AD47">
        <v>26.450527999999998</v>
      </c>
      <c r="AE47">
        <v>47.819980999999999</v>
      </c>
      <c r="AF47">
        <v>6.1994259999999999</v>
      </c>
      <c r="AG47">
        <v>37.190750000000001</v>
      </c>
      <c r="AH47">
        <v>147.939346</v>
      </c>
      <c r="AI47">
        <v>0</v>
      </c>
      <c r="AJ47">
        <v>0</v>
      </c>
      <c r="AK47">
        <v>49.713900000000002</v>
      </c>
      <c r="AL47">
        <v>80.928186999999994</v>
      </c>
      <c r="AM47">
        <v>0</v>
      </c>
      <c r="AN47">
        <v>1.036249</v>
      </c>
      <c r="AO47">
        <v>24.741599000000001</v>
      </c>
      <c r="AP47">
        <v>11.771557</v>
      </c>
      <c r="AQ47">
        <v>0</v>
      </c>
      <c r="AR47">
        <v>23.493781999999999</v>
      </c>
      <c r="AS47">
        <v>15.614544</v>
      </c>
      <c r="AT47">
        <v>19.346045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135.41999999999999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3127.0036920000002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0.125749</v>
      </c>
      <c r="K48">
        <v>664.32225200000005</v>
      </c>
      <c r="L48">
        <v>631.79209200000003</v>
      </c>
      <c r="M48">
        <v>88.991600000000005</v>
      </c>
      <c r="N48">
        <v>114.26231199999999</v>
      </c>
      <c r="O48">
        <v>119.621759</v>
      </c>
      <c r="P48">
        <v>132.80777499999999</v>
      </c>
      <c r="Q48">
        <v>19.331489999999999</v>
      </c>
      <c r="R48">
        <v>41.003943999999997</v>
      </c>
      <c r="S48">
        <v>25.527144</v>
      </c>
      <c r="T48">
        <v>0</v>
      </c>
      <c r="U48">
        <v>402.09451899999999</v>
      </c>
      <c r="V48">
        <v>11.829112</v>
      </c>
      <c r="W48">
        <v>41.687728</v>
      </c>
      <c r="X48">
        <v>142.69186400000001</v>
      </c>
      <c r="Y48">
        <v>0</v>
      </c>
      <c r="Z48">
        <v>6.3075700000000001</v>
      </c>
      <c r="AA48">
        <v>0</v>
      </c>
      <c r="AB48">
        <v>38.218139000000001</v>
      </c>
      <c r="AC48">
        <v>18.722749</v>
      </c>
      <c r="AD48">
        <v>26.450527999999998</v>
      </c>
      <c r="AE48">
        <v>47.819980999999999</v>
      </c>
      <c r="AF48">
        <v>6.1994259999999999</v>
      </c>
      <c r="AG48">
        <v>37.190750000000001</v>
      </c>
      <c r="AH48">
        <v>147.939346</v>
      </c>
      <c r="AI48">
        <v>0</v>
      </c>
      <c r="AJ48">
        <v>0</v>
      </c>
      <c r="AK48">
        <v>49.713900000000002</v>
      </c>
      <c r="AL48">
        <v>80.928186999999994</v>
      </c>
      <c r="AM48">
        <v>0</v>
      </c>
      <c r="AN48">
        <v>1.036249</v>
      </c>
      <c r="AO48">
        <v>24.741599000000001</v>
      </c>
      <c r="AP48">
        <v>11.771557</v>
      </c>
      <c r="AQ48">
        <v>0</v>
      </c>
      <c r="AR48">
        <v>23.493781999999999</v>
      </c>
      <c r="AS48">
        <v>15.614544</v>
      </c>
      <c r="AT48">
        <v>19.346045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135.41999999999999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3127.0036920000002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0.125749</v>
      </c>
      <c r="K49">
        <v>664.32225200000005</v>
      </c>
      <c r="L49">
        <v>631.79209200000003</v>
      </c>
      <c r="M49">
        <v>88.991600000000005</v>
      </c>
      <c r="N49">
        <v>114.26231199999999</v>
      </c>
      <c r="O49">
        <v>119.621759</v>
      </c>
      <c r="P49">
        <v>132.80777499999999</v>
      </c>
      <c r="Q49">
        <v>19.331489999999999</v>
      </c>
      <c r="R49">
        <v>41.003943999999997</v>
      </c>
      <c r="S49">
        <v>25.527144</v>
      </c>
      <c r="T49">
        <v>0</v>
      </c>
      <c r="U49">
        <v>402.09451899999999</v>
      </c>
      <c r="V49">
        <v>11.829112</v>
      </c>
      <c r="W49">
        <v>41.687728</v>
      </c>
      <c r="X49">
        <v>142.69186400000001</v>
      </c>
      <c r="Y49">
        <v>0</v>
      </c>
      <c r="Z49">
        <v>6.3075700000000001</v>
      </c>
      <c r="AA49">
        <v>0</v>
      </c>
      <c r="AB49">
        <v>38.218139000000001</v>
      </c>
      <c r="AC49">
        <v>18.722749</v>
      </c>
      <c r="AD49">
        <v>26.450527999999998</v>
      </c>
      <c r="AE49">
        <v>47.819980999999999</v>
      </c>
      <c r="AF49">
        <v>6.1994259999999999</v>
      </c>
      <c r="AG49">
        <v>37.190750000000001</v>
      </c>
      <c r="AH49">
        <v>147.939346</v>
      </c>
      <c r="AI49">
        <v>0</v>
      </c>
      <c r="AJ49">
        <v>0</v>
      </c>
      <c r="AK49">
        <v>49.713900000000002</v>
      </c>
      <c r="AL49">
        <v>80.928186999999994</v>
      </c>
      <c r="AM49">
        <v>0</v>
      </c>
      <c r="AN49">
        <v>1.036249</v>
      </c>
      <c r="AO49">
        <v>24.741599000000001</v>
      </c>
      <c r="AP49">
        <v>11.771557</v>
      </c>
      <c r="AQ49">
        <v>0</v>
      </c>
      <c r="AR49">
        <v>23.493781999999999</v>
      </c>
      <c r="AS49">
        <v>15.614544</v>
      </c>
      <c r="AT49">
        <v>18.263922999999998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135.41999999999999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3125.9215700000004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0.125749</v>
      </c>
      <c r="K50">
        <v>664.32225200000005</v>
      </c>
      <c r="L50">
        <v>631.79209200000003</v>
      </c>
      <c r="M50">
        <v>88.991600000000005</v>
      </c>
      <c r="N50">
        <v>114.26231199999999</v>
      </c>
      <c r="O50">
        <v>119.621759</v>
      </c>
      <c r="P50">
        <v>132.80777499999999</v>
      </c>
      <c r="Q50">
        <v>19.331489999999999</v>
      </c>
      <c r="R50">
        <v>41.003943999999997</v>
      </c>
      <c r="S50">
        <v>25.527144</v>
      </c>
      <c r="T50">
        <v>0</v>
      </c>
      <c r="U50">
        <v>402.09451899999999</v>
      </c>
      <c r="V50">
        <v>11.829112</v>
      </c>
      <c r="W50">
        <v>41.687728</v>
      </c>
      <c r="X50">
        <v>142.69186400000001</v>
      </c>
      <c r="Y50">
        <v>0</v>
      </c>
      <c r="Z50">
        <v>6.3075700000000001</v>
      </c>
      <c r="AA50">
        <v>0</v>
      </c>
      <c r="AB50">
        <v>38.218139000000001</v>
      </c>
      <c r="AC50">
        <v>18.722749</v>
      </c>
      <c r="AD50">
        <v>26.450527999999998</v>
      </c>
      <c r="AE50">
        <v>47.819980999999999</v>
      </c>
      <c r="AF50">
        <v>6.1994259999999999</v>
      </c>
      <c r="AG50">
        <v>37.190750000000001</v>
      </c>
      <c r="AH50">
        <v>147.939346</v>
      </c>
      <c r="AI50">
        <v>0</v>
      </c>
      <c r="AJ50">
        <v>0</v>
      </c>
      <c r="AK50">
        <v>49.713900000000002</v>
      </c>
      <c r="AL50">
        <v>80.928186999999994</v>
      </c>
      <c r="AM50">
        <v>0</v>
      </c>
      <c r="AN50">
        <v>1.036249</v>
      </c>
      <c r="AO50">
        <v>24.741599000000001</v>
      </c>
      <c r="AP50">
        <v>11.771557</v>
      </c>
      <c r="AQ50">
        <v>0</v>
      </c>
      <c r="AR50">
        <v>23.493781999999999</v>
      </c>
      <c r="AS50">
        <v>15.614544</v>
      </c>
      <c r="AT50">
        <v>19.346045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135.41999999999999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3127.0036920000002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0.125749</v>
      </c>
      <c r="K51">
        <v>664.32225200000005</v>
      </c>
      <c r="L51">
        <v>631.79209200000003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19.331489999999999</v>
      </c>
      <c r="R51">
        <v>41.003943999999997</v>
      </c>
      <c r="S51">
        <v>25.527144</v>
      </c>
      <c r="T51">
        <v>0</v>
      </c>
      <c r="U51">
        <v>402.09451899999999</v>
      </c>
      <c r="V51">
        <v>12.493840000000001</v>
      </c>
      <c r="W51">
        <v>41.687728</v>
      </c>
      <c r="X51">
        <v>142.69186400000001</v>
      </c>
      <c r="Y51">
        <v>0</v>
      </c>
      <c r="Z51">
        <v>6.3075700000000001</v>
      </c>
      <c r="AA51">
        <v>0</v>
      </c>
      <c r="AB51">
        <v>38.218139000000001</v>
      </c>
      <c r="AC51">
        <v>18.722749</v>
      </c>
      <c r="AD51">
        <v>26.450527999999998</v>
      </c>
      <c r="AE51">
        <v>47.819980999999999</v>
      </c>
      <c r="AF51">
        <v>6.1994259999999999</v>
      </c>
      <c r="AG51">
        <v>37.190750000000001</v>
      </c>
      <c r="AH51">
        <v>147.939346</v>
      </c>
      <c r="AI51">
        <v>0</v>
      </c>
      <c r="AJ51">
        <v>0</v>
      </c>
      <c r="AK51">
        <v>49.713900000000002</v>
      </c>
      <c r="AL51">
        <v>80.928186999999994</v>
      </c>
      <c r="AM51">
        <v>0</v>
      </c>
      <c r="AN51">
        <v>1.036249</v>
      </c>
      <c r="AO51">
        <v>24.741599000000001</v>
      </c>
      <c r="AP51">
        <v>11.771557</v>
      </c>
      <c r="AQ51">
        <v>0</v>
      </c>
      <c r="AR51">
        <v>45.919665999999999</v>
      </c>
      <c r="AS51">
        <v>15.614544</v>
      </c>
      <c r="AT51">
        <v>19.346045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135.41999999999999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3152.0410920000004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0.125749</v>
      </c>
      <c r="K52">
        <v>664.32225200000005</v>
      </c>
      <c r="L52">
        <v>631.79209200000003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19.331489999999999</v>
      </c>
      <c r="R52">
        <v>41.003943999999997</v>
      </c>
      <c r="S52">
        <v>25.527144</v>
      </c>
      <c r="T52">
        <v>0</v>
      </c>
      <c r="U52">
        <v>402.09451899999999</v>
      </c>
      <c r="V52">
        <v>12.493840000000001</v>
      </c>
      <c r="W52">
        <v>41.687728</v>
      </c>
      <c r="X52">
        <v>142.69186400000001</v>
      </c>
      <c r="Y52">
        <v>0</v>
      </c>
      <c r="Z52">
        <v>6.3075700000000001</v>
      </c>
      <c r="AA52">
        <v>0</v>
      </c>
      <c r="AB52">
        <v>38.218139000000001</v>
      </c>
      <c r="AC52">
        <v>18.722749</v>
      </c>
      <c r="AD52">
        <v>26.450527999999998</v>
      </c>
      <c r="AE52">
        <v>47.819980999999999</v>
      </c>
      <c r="AF52">
        <v>6.1994259999999999</v>
      </c>
      <c r="AG52">
        <v>37.190750000000001</v>
      </c>
      <c r="AH52">
        <v>147.939346</v>
      </c>
      <c r="AI52">
        <v>0</v>
      </c>
      <c r="AJ52">
        <v>0</v>
      </c>
      <c r="AK52">
        <v>49.713900000000002</v>
      </c>
      <c r="AL52">
        <v>80.928186999999994</v>
      </c>
      <c r="AM52">
        <v>0</v>
      </c>
      <c r="AN52">
        <v>1.036249</v>
      </c>
      <c r="AO52">
        <v>24.741599000000001</v>
      </c>
      <c r="AP52">
        <v>11.771557</v>
      </c>
      <c r="AQ52">
        <v>0</v>
      </c>
      <c r="AR52">
        <v>45.919665999999999</v>
      </c>
      <c r="AS52">
        <v>15.614544</v>
      </c>
      <c r="AT52">
        <v>19.346045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135.41999999999999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3152.0410920000004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0.125749</v>
      </c>
      <c r="K53">
        <v>664.32225200000005</v>
      </c>
      <c r="L53">
        <v>631.79209200000003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19.331489999999999</v>
      </c>
      <c r="R53">
        <v>41.003943999999997</v>
      </c>
      <c r="S53">
        <v>25.527144</v>
      </c>
      <c r="T53">
        <v>0</v>
      </c>
      <c r="U53">
        <v>402.09451899999999</v>
      </c>
      <c r="V53">
        <v>12.493840000000001</v>
      </c>
      <c r="W53">
        <v>41.687728</v>
      </c>
      <c r="X53">
        <v>142.69186400000001</v>
      </c>
      <c r="Y53">
        <v>0</v>
      </c>
      <c r="Z53">
        <v>6.3075700000000001</v>
      </c>
      <c r="AA53">
        <v>0</v>
      </c>
      <c r="AB53">
        <v>38.218139000000001</v>
      </c>
      <c r="AC53">
        <v>18.722749</v>
      </c>
      <c r="AD53">
        <v>26.450527999999998</v>
      </c>
      <c r="AE53">
        <v>47.819980999999999</v>
      </c>
      <c r="AF53">
        <v>6.1994259999999999</v>
      </c>
      <c r="AG53">
        <v>37.190750000000001</v>
      </c>
      <c r="AH53">
        <v>147.939346</v>
      </c>
      <c r="AI53">
        <v>0</v>
      </c>
      <c r="AJ53">
        <v>0</v>
      </c>
      <c r="AK53">
        <v>49.713900000000002</v>
      </c>
      <c r="AL53">
        <v>80.928186999999994</v>
      </c>
      <c r="AM53">
        <v>0</v>
      </c>
      <c r="AN53">
        <v>1.036249</v>
      </c>
      <c r="AO53">
        <v>24.741599000000001</v>
      </c>
      <c r="AP53">
        <v>11.771557</v>
      </c>
      <c r="AQ53">
        <v>0</v>
      </c>
      <c r="AR53">
        <v>23.493781999999999</v>
      </c>
      <c r="AS53">
        <v>15.614544</v>
      </c>
      <c r="AT53">
        <v>19.346045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135.41999999999999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3129.6152080000006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0.125749</v>
      </c>
      <c r="K54">
        <v>664.32225200000005</v>
      </c>
      <c r="L54">
        <v>631.79209200000003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19.331489999999999</v>
      </c>
      <c r="R54">
        <v>41.003943999999997</v>
      </c>
      <c r="S54">
        <v>25.527144</v>
      </c>
      <c r="T54">
        <v>0</v>
      </c>
      <c r="U54">
        <v>402.09451899999999</v>
      </c>
      <c r="V54">
        <v>12.493840000000001</v>
      </c>
      <c r="W54">
        <v>41.687728</v>
      </c>
      <c r="X54">
        <v>142.69186400000001</v>
      </c>
      <c r="Y54">
        <v>0</v>
      </c>
      <c r="Z54">
        <v>6.3075700000000001</v>
      </c>
      <c r="AA54">
        <v>0</v>
      </c>
      <c r="AB54">
        <v>38.218139000000001</v>
      </c>
      <c r="AC54">
        <v>18.599572999999999</v>
      </c>
      <c r="AD54">
        <v>26.450527999999998</v>
      </c>
      <c r="AE54">
        <v>47.819980999999999</v>
      </c>
      <c r="AF54">
        <v>6.1994259999999999</v>
      </c>
      <c r="AG54">
        <v>37.190750000000001</v>
      </c>
      <c r="AH54">
        <v>147.939346</v>
      </c>
      <c r="AI54">
        <v>0</v>
      </c>
      <c r="AJ54">
        <v>0</v>
      </c>
      <c r="AK54">
        <v>49.713900000000002</v>
      </c>
      <c r="AL54">
        <v>80.928186999999994</v>
      </c>
      <c r="AM54">
        <v>0</v>
      </c>
      <c r="AN54">
        <v>1.036249</v>
      </c>
      <c r="AO54">
        <v>24.741599000000001</v>
      </c>
      <c r="AP54">
        <v>11.771557</v>
      </c>
      <c r="AQ54">
        <v>0</v>
      </c>
      <c r="AR54">
        <v>23.493781999999999</v>
      </c>
      <c r="AS54">
        <v>15.614544</v>
      </c>
      <c r="AT54">
        <v>19.346045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135.41999999999999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3129.4920320000006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0.125749</v>
      </c>
      <c r="K55">
        <v>664.32225200000005</v>
      </c>
      <c r="L55">
        <v>631.79209200000003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19.331489999999999</v>
      </c>
      <c r="R55">
        <v>41.003943999999997</v>
      </c>
      <c r="S55">
        <v>25.527144</v>
      </c>
      <c r="T55">
        <v>0</v>
      </c>
      <c r="U55">
        <v>402.09451899999999</v>
      </c>
      <c r="V55">
        <v>12.493840000000001</v>
      </c>
      <c r="W55">
        <v>41.687728</v>
      </c>
      <c r="X55">
        <v>142.69186400000001</v>
      </c>
      <c r="Y55">
        <v>0</v>
      </c>
      <c r="Z55">
        <v>6.3075700000000001</v>
      </c>
      <c r="AA55">
        <v>0</v>
      </c>
      <c r="AB55">
        <v>38.218139000000001</v>
      </c>
      <c r="AC55">
        <v>9.3613750000000007</v>
      </c>
      <c r="AD55">
        <v>26.450527999999998</v>
      </c>
      <c r="AE55">
        <v>47.819980999999999</v>
      </c>
      <c r="AF55">
        <v>6.1994259999999999</v>
      </c>
      <c r="AG55">
        <v>37.190750000000001</v>
      </c>
      <c r="AH55">
        <v>147.939346</v>
      </c>
      <c r="AI55">
        <v>0</v>
      </c>
      <c r="AJ55">
        <v>0</v>
      </c>
      <c r="AK55">
        <v>49.713900000000002</v>
      </c>
      <c r="AL55">
        <v>80.928186999999994</v>
      </c>
      <c r="AM55">
        <v>0</v>
      </c>
      <c r="AN55">
        <v>1.036249</v>
      </c>
      <c r="AO55">
        <v>24.741599000000001</v>
      </c>
      <c r="AP55">
        <v>11.771557</v>
      </c>
      <c r="AQ55">
        <v>0</v>
      </c>
      <c r="AR55">
        <v>23.493781999999999</v>
      </c>
      <c r="AS55">
        <v>15.614544</v>
      </c>
      <c r="AT55">
        <v>19.346045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135.41999999999999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3120.2538340000006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0.125749</v>
      </c>
      <c r="K56">
        <v>664.32225200000005</v>
      </c>
      <c r="L56">
        <v>631.79209200000003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19.331489999999999</v>
      </c>
      <c r="R56">
        <v>41.003943999999997</v>
      </c>
      <c r="S56">
        <v>25.527144</v>
      </c>
      <c r="T56">
        <v>0</v>
      </c>
      <c r="U56">
        <v>402.09451899999999</v>
      </c>
      <c r="V56">
        <v>12.493840000000001</v>
      </c>
      <c r="W56">
        <v>41.687728</v>
      </c>
      <c r="X56">
        <v>142.69186400000001</v>
      </c>
      <c r="Y56">
        <v>0</v>
      </c>
      <c r="Z56">
        <v>6.3075700000000001</v>
      </c>
      <c r="AA56">
        <v>0</v>
      </c>
      <c r="AB56">
        <v>38.218139000000001</v>
      </c>
      <c r="AC56">
        <v>9.3613750000000007</v>
      </c>
      <c r="AD56">
        <v>26.450527999999998</v>
      </c>
      <c r="AE56">
        <v>47.819980999999999</v>
      </c>
      <c r="AF56">
        <v>6.1994259999999999</v>
      </c>
      <c r="AG56">
        <v>37.190750000000001</v>
      </c>
      <c r="AH56">
        <v>147.939346</v>
      </c>
      <c r="AI56">
        <v>0</v>
      </c>
      <c r="AJ56">
        <v>0</v>
      </c>
      <c r="AK56">
        <v>49.713900000000002</v>
      </c>
      <c r="AL56">
        <v>80.928186999999994</v>
      </c>
      <c r="AM56">
        <v>0</v>
      </c>
      <c r="AN56">
        <v>1.036249</v>
      </c>
      <c r="AO56">
        <v>24.741599000000001</v>
      </c>
      <c r="AP56">
        <v>11.771557</v>
      </c>
      <c r="AQ56">
        <v>0</v>
      </c>
      <c r="AR56">
        <v>23.493781999999999</v>
      </c>
      <c r="AS56">
        <v>15.614544</v>
      </c>
      <c r="AT56">
        <v>19.346045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135.41999999999999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3120.2538340000006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0.125749</v>
      </c>
      <c r="K57">
        <v>664.32225200000005</v>
      </c>
      <c r="L57">
        <v>631.79209200000003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19.331489999999999</v>
      </c>
      <c r="R57">
        <v>41.003943999999997</v>
      </c>
      <c r="S57">
        <v>25.527144</v>
      </c>
      <c r="T57">
        <v>0</v>
      </c>
      <c r="U57">
        <v>400.4622</v>
      </c>
      <c r="V57">
        <v>12.493840000000001</v>
      </c>
      <c r="W57">
        <v>41.687728</v>
      </c>
      <c r="X57">
        <v>142.69186400000001</v>
      </c>
      <c r="Y57">
        <v>0</v>
      </c>
      <c r="Z57">
        <v>6.3075700000000001</v>
      </c>
      <c r="AA57">
        <v>0</v>
      </c>
      <c r="AB57">
        <v>20.630573999999999</v>
      </c>
      <c r="AC57">
        <v>9.3613750000000007</v>
      </c>
      <c r="AD57">
        <v>26.450527999999998</v>
      </c>
      <c r="AE57">
        <v>47.819980999999999</v>
      </c>
      <c r="AF57">
        <v>6.1994259999999999</v>
      </c>
      <c r="AG57">
        <v>37.190750000000001</v>
      </c>
      <c r="AH57">
        <v>147.939346</v>
      </c>
      <c r="AI57">
        <v>0</v>
      </c>
      <c r="AJ57">
        <v>0</v>
      </c>
      <c r="AK57">
        <v>49.713900000000002</v>
      </c>
      <c r="AL57">
        <v>80.928186999999994</v>
      </c>
      <c r="AM57">
        <v>0</v>
      </c>
      <c r="AN57">
        <v>1.036249</v>
      </c>
      <c r="AO57">
        <v>24.741599000000001</v>
      </c>
      <c r="AP57">
        <v>11.771557</v>
      </c>
      <c r="AQ57">
        <v>0</v>
      </c>
      <c r="AR57">
        <v>23.493781999999999</v>
      </c>
      <c r="AS57">
        <v>15.614544</v>
      </c>
      <c r="AT57">
        <v>19.346045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135.41999999999999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3101.0339500000005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0.125749</v>
      </c>
      <c r="K58">
        <v>664.32225200000005</v>
      </c>
      <c r="L58">
        <v>631.79209200000003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19.331489999999999</v>
      </c>
      <c r="R58">
        <v>41.003943999999997</v>
      </c>
      <c r="S58">
        <v>25.527144</v>
      </c>
      <c r="T58">
        <v>0</v>
      </c>
      <c r="U58">
        <v>400.4622</v>
      </c>
      <c r="V58">
        <v>12.493840000000001</v>
      </c>
      <c r="W58">
        <v>41.687728</v>
      </c>
      <c r="X58">
        <v>142.69186400000001</v>
      </c>
      <c r="Y58">
        <v>0</v>
      </c>
      <c r="Z58">
        <v>6.3075700000000001</v>
      </c>
      <c r="AA58">
        <v>0</v>
      </c>
      <c r="AB58">
        <v>20.630573999999999</v>
      </c>
      <c r="AC58">
        <v>9.3613750000000007</v>
      </c>
      <c r="AD58">
        <v>26.450527999999998</v>
      </c>
      <c r="AE58">
        <v>47.819980999999999</v>
      </c>
      <c r="AF58">
        <v>6.1994259999999999</v>
      </c>
      <c r="AG58">
        <v>37.190750000000001</v>
      </c>
      <c r="AH58">
        <v>147.939346</v>
      </c>
      <c r="AI58">
        <v>0</v>
      </c>
      <c r="AJ58">
        <v>0</v>
      </c>
      <c r="AK58">
        <v>49.713900000000002</v>
      </c>
      <c r="AL58">
        <v>80.928186999999994</v>
      </c>
      <c r="AM58">
        <v>0</v>
      </c>
      <c r="AN58">
        <v>1.036249</v>
      </c>
      <c r="AO58">
        <v>24.741599000000001</v>
      </c>
      <c r="AP58">
        <v>11.771557</v>
      </c>
      <c r="AQ58">
        <v>0</v>
      </c>
      <c r="AR58">
        <v>23.493781999999999</v>
      </c>
      <c r="AS58">
        <v>15.614544</v>
      </c>
      <c r="AT58">
        <v>19.346045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135.41999999999999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3101.0339500000005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0.125749</v>
      </c>
      <c r="K59">
        <v>664.32225200000005</v>
      </c>
      <c r="L59">
        <v>631.79209200000003</v>
      </c>
      <c r="M59">
        <v>88.991600000000005</v>
      </c>
      <c r="N59">
        <v>114.26231199999999</v>
      </c>
      <c r="O59">
        <v>119.621759</v>
      </c>
      <c r="P59">
        <v>134.75456299999999</v>
      </c>
      <c r="Q59">
        <v>19.331489999999999</v>
      </c>
      <c r="R59">
        <v>41.003943999999997</v>
      </c>
      <c r="S59">
        <v>25.527144</v>
      </c>
      <c r="T59">
        <v>0</v>
      </c>
      <c r="U59">
        <v>400.4622</v>
      </c>
      <c r="V59">
        <v>10.756375999999999</v>
      </c>
      <c r="W59">
        <v>41.687728</v>
      </c>
      <c r="X59">
        <v>142.69186400000001</v>
      </c>
      <c r="Y59">
        <v>0</v>
      </c>
      <c r="Z59">
        <v>6.3075700000000001</v>
      </c>
      <c r="AA59">
        <v>0</v>
      </c>
      <c r="AB59">
        <v>20.630573999999999</v>
      </c>
      <c r="AC59">
        <v>9.3613750000000007</v>
      </c>
      <c r="AD59">
        <v>26.450527999999998</v>
      </c>
      <c r="AE59">
        <v>47.819980999999999</v>
      </c>
      <c r="AF59">
        <v>6.1994259999999999</v>
      </c>
      <c r="AG59">
        <v>37.190750000000001</v>
      </c>
      <c r="AH59">
        <v>147.939346</v>
      </c>
      <c r="AI59">
        <v>0</v>
      </c>
      <c r="AJ59">
        <v>0</v>
      </c>
      <c r="AK59">
        <v>49.713900000000002</v>
      </c>
      <c r="AL59">
        <v>80.928186999999994</v>
      </c>
      <c r="AM59">
        <v>0</v>
      </c>
      <c r="AN59">
        <v>1.036249</v>
      </c>
      <c r="AO59">
        <v>24.741599000000001</v>
      </c>
      <c r="AP59">
        <v>11.771557</v>
      </c>
      <c r="AQ59">
        <v>0</v>
      </c>
      <c r="AR59">
        <v>23.493781999999999</v>
      </c>
      <c r="AS59">
        <v>15.614544</v>
      </c>
      <c r="AT59">
        <v>19.346045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135.41999999999999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3099.2964860000002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0.125749</v>
      </c>
      <c r="K60">
        <v>664.32225200000005</v>
      </c>
      <c r="L60">
        <v>631.79209200000003</v>
      </c>
      <c r="M60">
        <v>88.991600000000005</v>
      </c>
      <c r="N60">
        <v>114.26231199999999</v>
      </c>
      <c r="O60">
        <v>119.621759</v>
      </c>
      <c r="P60">
        <v>134.75456299999999</v>
      </c>
      <c r="Q60">
        <v>19.331489999999999</v>
      </c>
      <c r="R60">
        <v>41.003943999999997</v>
      </c>
      <c r="S60">
        <v>25.527144</v>
      </c>
      <c r="T60">
        <v>0</v>
      </c>
      <c r="U60">
        <v>400.4622</v>
      </c>
      <c r="V60">
        <v>10.756375999999999</v>
      </c>
      <c r="W60">
        <v>41.687728</v>
      </c>
      <c r="X60">
        <v>142.69186400000001</v>
      </c>
      <c r="Y60">
        <v>0</v>
      </c>
      <c r="Z60">
        <v>6.3075700000000001</v>
      </c>
      <c r="AA60">
        <v>0</v>
      </c>
      <c r="AB60">
        <v>20.630573999999999</v>
      </c>
      <c r="AC60">
        <v>9.3613750000000007</v>
      </c>
      <c r="AD60">
        <v>26.450527999999998</v>
      </c>
      <c r="AE60">
        <v>47.819980999999999</v>
      </c>
      <c r="AF60">
        <v>6.1994259999999999</v>
      </c>
      <c r="AG60">
        <v>37.190750000000001</v>
      </c>
      <c r="AH60">
        <v>147.939346</v>
      </c>
      <c r="AI60">
        <v>0</v>
      </c>
      <c r="AJ60">
        <v>0</v>
      </c>
      <c r="AK60">
        <v>49.713900000000002</v>
      </c>
      <c r="AL60">
        <v>80.928186999999994</v>
      </c>
      <c r="AM60">
        <v>0</v>
      </c>
      <c r="AN60">
        <v>1.036249</v>
      </c>
      <c r="AO60">
        <v>24.741599000000001</v>
      </c>
      <c r="AP60">
        <v>11.771557</v>
      </c>
      <c r="AQ60">
        <v>0</v>
      </c>
      <c r="AR60">
        <v>23.493781999999999</v>
      </c>
      <c r="AS60">
        <v>15.614544</v>
      </c>
      <c r="AT60">
        <v>19.346045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135.41999999999999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3099.2964860000002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0.125749</v>
      </c>
      <c r="K61">
        <v>664.32225200000005</v>
      </c>
      <c r="L61">
        <v>631.79209200000003</v>
      </c>
      <c r="M61">
        <v>88.991600000000005</v>
      </c>
      <c r="N61">
        <v>114.26231199999999</v>
      </c>
      <c r="O61">
        <v>119.621759</v>
      </c>
      <c r="P61">
        <v>134.75456299999999</v>
      </c>
      <c r="Q61">
        <v>19.331489999999999</v>
      </c>
      <c r="R61">
        <v>41.003943999999997</v>
      </c>
      <c r="S61">
        <v>25.527144</v>
      </c>
      <c r="T61">
        <v>0</v>
      </c>
      <c r="U61">
        <v>400.4622</v>
      </c>
      <c r="V61">
        <v>10.756375999999999</v>
      </c>
      <c r="W61">
        <v>41.100577000000001</v>
      </c>
      <c r="X61">
        <v>142.69186400000001</v>
      </c>
      <c r="Y61">
        <v>0</v>
      </c>
      <c r="Z61">
        <v>6.3075700000000001</v>
      </c>
      <c r="AA61">
        <v>0</v>
      </c>
      <c r="AB61">
        <v>20.630573999999999</v>
      </c>
      <c r="AC61">
        <v>9.3613750000000007</v>
      </c>
      <c r="AD61">
        <v>26.450527999999998</v>
      </c>
      <c r="AE61">
        <v>47.819980999999999</v>
      </c>
      <c r="AF61">
        <v>6.1994259999999999</v>
      </c>
      <c r="AG61">
        <v>37.190750000000001</v>
      </c>
      <c r="AH61">
        <v>147.939346</v>
      </c>
      <c r="AI61">
        <v>0</v>
      </c>
      <c r="AJ61">
        <v>0</v>
      </c>
      <c r="AK61">
        <v>49.713900000000002</v>
      </c>
      <c r="AL61">
        <v>80.928186999999994</v>
      </c>
      <c r="AM61">
        <v>0</v>
      </c>
      <c r="AN61">
        <v>1.036249</v>
      </c>
      <c r="AO61">
        <v>24.741599000000001</v>
      </c>
      <c r="AP61">
        <v>11.771557</v>
      </c>
      <c r="AQ61">
        <v>0</v>
      </c>
      <c r="AR61">
        <v>45.919665999999999</v>
      </c>
      <c r="AS61">
        <v>31.749572000000001</v>
      </c>
      <c r="AT61">
        <v>19.346045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135.41999999999999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3137.2702470000004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0.125749</v>
      </c>
      <c r="K62">
        <v>664.32225200000005</v>
      </c>
      <c r="L62">
        <v>631.79209200000003</v>
      </c>
      <c r="M62">
        <v>88.991600000000005</v>
      </c>
      <c r="N62">
        <v>114.26231199999999</v>
      </c>
      <c r="O62">
        <v>119.621759</v>
      </c>
      <c r="P62">
        <v>134.75456299999999</v>
      </c>
      <c r="Q62">
        <v>19.331489999999999</v>
      </c>
      <c r="R62">
        <v>41.003943999999997</v>
      </c>
      <c r="S62">
        <v>25.527144</v>
      </c>
      <c r="T62">
        <v>0</v>
      </c>
      <c r="U62">
        <v>400.4622</v>
      </c>
      <c r="V62">
        <v>10.756375999999999</v>
      </c>
      <c r="W62">
        <v>41.100577000000001</v>
      </c>
      <c r="X62">
        <v>142.69186400000001</v>
      </c>
      <c r="Y62">
        <v>0</v>
      </c>
      <c r="Z62">
        <v>6.3075700000000001</v>
      </c>
      <c r="AA62">
        <v>0</v>
      </c>
      <c r="AB62">
        <v>20.630573999999999</v>
      </c>
      <c r="AC62">
        <v>9.3613750000000007</v>
      </c>
      <c r="AD62">
        <v>26.450527999999998</v>
      </c>
      <c r="AE62">
        <v>47.819980999999999</v>
      </c>
      <c r="AF62">
        <v>6.1994259999999999</v>
      </c>
      <c r="AG62">
        <v>37.190750000000001</v>
      </c>
      <c r="AH62">
        <v>147.939346</v>
      </c>
      <c r="AI62">
        <v>0</v>
      </c>
      <c r="AJ62">
        <v>0</v>
      </c>
      <c r="AK62">
        <v>49.713900000000002</v>
      </c>
      <c r="AL62">
        <v>80.928186999999994</v>
      </c>
      <c r="AM62">
        <v>0</v>
      </c>
      <c r="AN62">
        <v>1.036249</v>
      </c>
      <c r="AO62">
        <v>24.741599000000001</v>
      </c>
      <c r="AP62">
        <v>11.771557</v>
      </c>
      <c r="AQ62">
        <v>0</v>
      </c>
      <c r="AR62">
        <v>45.919665999999999</v>
      </c>
      <c r="AS62">
        <v>31.749572000000001</v>
      </c>
      <c r="AT62">
        <v>19.346045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135.41999999999999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3137.2702470000004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0.125749</v>
      </c>
      <c r="K63">
        <v>664.32225200000005</v>
      </c>
      <c r="L63">
        <v>631.79209200000003</v>
      </c>
      <c r="M63">
        <v>88.991600000000005</v>
      </c>
      <c r="N63">
        <v>114.26231199999999</v>
      </c>
      <c r="O63">
        <v>119.621759</v>
      </c>
      <c r="P63">
        <v>134.75456299999999</v>
      </c>
      <c r="Q63">
        <v>19.331489999999999</v>
      </c>
      <c r="R63">
        <v>41.003943999999997</v>
      </c>
      <c r="S63">
        <v>25.527144</v>
      </c>
      <c r="T63">
        <v>0</v>
      </c>
      <c r="U63">
        <v>400.4622</v>
      </c>
      <c r="V63">
        <v>10.756375999999999</v>
      </c>
      <c r="W63">
        <v>41.100577000000001</v>
      </c>
      <c r="X63">
        <v>142.69186400000001</v>
      </c>
      <c r="Y63">
        <v>0</v>
      </c>
      <c r="Z63">
        <v>6.3075700000000001</v>
      </c>
      <c r="AA63">
        <v>0</v>
      </c>
      <c r="AB63">
        <v>20.630573999999999</v>
      </c>
      <c r="AC63">
        <v>18.722749</v>
      </c>
      <c r="AD63">
        <v>26.450527999999998</v>
      </c>
      <c r="AE63">
        <v>47.819980999999999</v>
      </c>
      <c r="AF63">
        <v>6.1994259999999999</v>
      </c>
      <c r="AG63">
        <v>37.190750000000001</v>
      </c>
      <c r="AH63">
        <v>147.939346</v>
      </c>
      <c r="AI63">
        <v>0</v>
      </c>
      <c r="AJ63">
        <v>0</v>
      </c>
      <c r="AK63">
        <v>49.713900000000002</v>
      </c>
      <c r="AL63">
        <v>80.928186999999994</v>
      </c>
      <c r="AM63">
        <v>0</v>
      </c>
      <c r="AN63">
        <v>1.036249</v>
      </c>
      <c r="AO63">
        <v>24.741599000000001</v>
      </c>
      <c r="AP63">
        <v>11.771557</v>
      </c>
      <c r="AQ63">
        <v>0</v>
      </c>
      <c r="AR63">
        <v>23.493781999999999</v>
      </c>
      <c r="AS63">
        <v>31.749572000000001</v>
      </c>
      <c r="AT63">
        <v>19.346045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135.41999999999999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3124.2057370000007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0.125749</v>
      </c>
      <c r="K64">
        <v>664.32225200000005</v>
      </c>
      <c r="L64">
        <v>631.79209200000003</v>
      </c>
      <c r="M64">
        <v>88.991600000000005</v>
      </c>
      <c r="N64">
        <v>114.26231199999999</v>
      </c>
      <c r="O64">
        <v>119.621759</v>
      </c>
      <c r="P64">
        <v>134.75456299999999</v>
      </c>
      <c r="Q64">
        <v>19.331489999999999</v>
      </c>
      <c r="R64">
        <v>41.003943999999997</v>
      </c>
      <c r="S64">
        <v>25.527144</v>
      </c>
      <c r="T64">
        <v>0</v>
      </c>
      <c r="U64">
        <v>400.4622</v>
      </c>
      <c r="V64">
        <v>10.756375999999999</v>
      </c>
      <c r="W64">
        <v>41.100577000000001</v>
      </c>
      <c r="X64">
        <v>142.69186400000001</v>
      </c>
      <c r="Y64">
        <v>0</v>
      </c>
      <c r="Z64">
        <v>6.3075700000000001</v>
      </c>
      <c r="AA64">
        <v>0</v>
      </c>
      <c r="AB64">
        <v>30.945862000000002</v>
      </c>
      <c r="AC64">
        <v>18.722749</v>
      </c>
      <c r="AD64">
        <v>26.450527999999998</v>
      </c>
      <c r="AE64">
        <v>47.819980999999999</v>
      </c>
      <c r="AF64">
        <v>6.1994259999999999</v>
      </c>
      <c r="AG64">
        <v>37.190750000000001</v>
      </c>
      <c r="AH64">
        <v>147.939346</v>
      </c>
      <c r="AI64">
        <v>0</v>
      </c>
      <c r="AJ64">
        <v>0</v>
      </c>
      <c r="AK64">
        <v>49.713900000000002</v>
      </c>
      <c r="AL64">
        <v>80.928186999999994</v>
      </c>
      <c r="AM64">
        <v>0</v>
      </c>
      <c r="AN64">
        <v>1.036249</v>
      </c>
      <c r="AO64">
        <v>24.741599000000001</v>
      </c>
      <c r="AP64">
        <v>11.771557</v>
      </c>
      <c r="AQ64">
        <v>0</v>
      </c>
      <c r="AR64">
        <v>23.493781999999999</v>
      </c>
      <c r="AS64">
        <v>31.749572000000001</v>
      </c>
      <c r="AT64">
        <v>19.346045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135.41999999999999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3134.5210250000009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0.125749</v>
      </c>
      <c r="K65">
        <v>664.32225200000005</v>
      </c>
      <c r="L65">
        <v>631.79209200000003</v>
      </c>
      <c r="M65">
        <v>88.991600000000005</v>
      </c>
      <c r="N65">
        <v>114.26231199999999</v>
      </c>
      <c r="O65">
        <v>119.621759</v>
      </c>
      <c r="P65">
        <v>134.75456299999999</v>
      </c>
      <c r="Q65">
        <v>19.331489999999999</v>
      </c>
      <c r="R65">
        <v>41.003943999999997</v>
      </c>
      <c r="S65">
        <v>25.527144</v>
      </c>
      <c r="T65">
        <v>0</v>
      </c>
      <c r="U65">
        <v>400.4622</v>
      </c>
      <c r="V65">
        <v>10.756375999999999</v>
      </c>
      <c r="W65">
        <v>41.100577000000001</v>
      </c>
      <c r="X65">
        <v>142.69186400000001</v>
      </c>
      <c r="Y65">
        <v>0</v>
      </c>
      <c r="Z65">
        <v>6.3075700000000001</v>
      </c>
      <c r="AA65">
        <v>0</v>
      </c>
      <c r="AB65">
        <v>30.945862000000002</v>
      </c>
      <c r="AC65">
        <v>18.722749</v>
      </c>
      <c r="AD65">
        <v>26.450527999999998</v>
      </c>
      <c r="AE65">
        <v>47.819980999999999</v>
      </c>
      <c r="AF65">
        <v>6.1994259999999999</v>
      </c>
      <c r="AG65">
        <v>37.190750000000001</v>
      </c>
      <c r="AH65">
        <v>147.939346</v>
      </c>
      <c r="AI65">
        <v>0</v>
      </c>
      <c r="AJ65">
        <v>0</v>
      </c>
      <c r="AK65">
        <v>49.713900000000002</v>
      </c>
      <c r="AL65">
        <v>80.928186999999994</v>
      </c>
      <c r="AM65">
        <v>0</v>
      </c>
      <c r="AN65">
        <v>1.036249</v>
      </c>
      <c r="AO65">
        <v>24.741599000000001</v>
      </c>
      <c r="AP65">
        <v>11.771557</v>
      </c>
      <c r="AQ65">
        <v>0</v>
      </c>
      <c r="AR65">
        <v>23.493781999999999</v>
      </c>
      <c r="AS65">
        <v>15.614544</v>
      </c>
      <c r="AT65">
        <v>19.346045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135.41999999999999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3118.3859970000008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0.125749</v>
      </c>
      <c r="K66">
        <v>664.32225200000005</v>
      </c>
      <c r="L66">
        <v>631.79209200000003</v>
      </c>
      <c r="M66">
        <v>88.991600000000005</v>
      </c>
      <c r="N66">
        <v>114.26231199999999</v>
      </c>
      <c r="O66">
        <v>119.621759</v>
      </c>
      <c r="P66">
        <v>134.75456299999999</v>
      </c>
      <c r="Q66">
        <v>19.331489999999999</v>
      </c>
      <c r="R66">
        <v>41.003943999999997</v>
      </c>
      <c r="S66">
        <v>25.527144</v>
      </c>
      <c r="T66">
        <v>0</v>
      </c>
      <c r="U66">
        <v>400.4622</v>
      </c>
      <c r="V66">
        <v>10.756375999999999</v>
      </c>
      <c r="W66">
        <v>41.100577000000001</v>
      </c>
      <c r="X66">
        <v>142.69186400000001</v>
      </c>
      <c r="Y66">
        <v>0</v>
      </c>
      <c r="Z66">
        <v>6.3075700000000001</v>
      </c>
      <c r="AA66">
        <v>0</v>
      </c>
      <c r="AB66">
        <v>30.945862000000002</v>
      </c>
      <c r="AC66">
        <v>18.722749</v>
      </c>
      <c r="AD66">
        <v>26.450527999999998</v>
      </c>
      <c r="AE66">
        <v>47.819980999999999</v>
      </c>
      <c r="AF66">
        <v>6.1994259999999999</v>
      </c>
      <c r="AG66">
        <v>37.190750000000001</v>
      </c>
      <c r="AH66">
        <v>147.939346</v>
      </c>
      <c r="AI66">
        <v>0</v>
      </c>
      <c r="AJ66">
        <v>0</v>
      </c>
      <c r="AK66">
        <v>49.713900000000002</v>
      </c>
      <c r="AL66">
        <v>80.928186999999994</v>
      </c>
      <c r="AM66">
        <v>0</v>
      </c>
      <c r="AN66">
        <v>1.036249</v>
      </c>
      <c r="AO66">
        <v>24.741599000000001</v>
      </c>
      <c r="AP66">
        <v>11.771557</v>
      </c>
      <c r="AQ66">
        <v>0</v>
      </c>
      <c r="AR66">
        <v>23.493781999999999</v>
      </c>
      <c r="AS66">
        <v>15.614544</v>
      </c>
      <c r="AT66">
        <v>19.346045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135.41999999999999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3118.3859970000008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0.125749</v>
      </c>
      <c r="K67">
        <v>664.32225200000005</v>
      </c>
      <c r="L67">
        <v>631.79209200000003</v>
      </c>
      <c r="M67">
        <v>88.991600000000005</v>
      </c>
      <c r="N67">
        <v>114.26231199999999</v>
      </c>
      <c r="O67">
        <v>119.621759</v>
      </c>
      <c r="P67">
        <v>134.75456299999999</v>
      </c>
      <c r="Q67">
        <v>18.226834</v>
      </c>
      <c r="R67">
        <v>41.003943999999997</v>
      </c>
      <c r="S67">
        <v>25.527144</v>
      </c>
      <c r="T67">
        <v>0</v>
      </c>
      <c r="U67">
        <v>400.4622</v>
      </c>
      <c r="V67">
        <v>10.756375999999999</v>
      </c>
      <c r="W67">
        <v>41.100577000000001</v>
      </c>
      <c r="X67">
        <v>142.69186400000001</v>
      </c>
      <c r="Y67">
        <v>0</v>
      </c>
      <c r="Z67">
        <v>6.3075700000000001</v>
      </c>
      <c r="AA67">
        <v>0</v>
      </c>
      <c r="AB67">
        <v>30.945862000000002</v>
      </c>
      <c r="AC67">
        <v>18.722749</v>
      </c>
      <c r="AD67">
        <v>26.450527999999998</v>
      </c>
      <c r="AE67">
        <v>47.819980999999999</v>
      </c>
      <c r="AF67">
        <v>6.1994259999999999</v>
      </c>
      <c r="AG67">
        <v>37.190750000000001</v>
      </c>
      <c r="AH67">
        <v>147.939346</v>
      </c>
      <c r="AI67">
        <v>0</v>
      </c>
      <c r="AJ67">
        <v>0</v>
      </c>
      <c r="AK67">
        <v>49.713900000000002</v>
      </c>
      <c r="AL67">
        <v>80.928186999999994</v>
      </c>
      <c r="AM67">
        <v>0</v>
      </c>
      <c r="AN67">
        <v>1.036249</v>
      </c>
      <c r="AO67">
        <v>24.741599000000001</v>
      </c>
      <c r="AP67">
        <v>11.771557</v>
      </c>
      <c r="AQ67">
        <v>0</v>
      </c>
      <c r="AR67">
        <v>23.493781999999999</v>
      </c>
      <c r="AS67">
        <v>15.614544</v>
      </c>
      <c r="AT67">
        <v>19.346045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135.41999999999999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3117.2813410000008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0.125749</v>
      </c>
      <c r="K68">
        <v>664.32225200000005</v>
      </c>
      <c r="L68">
        <v>631.79209200000003</v>
      </c>
      <c r="M68">
        <v>88.991600000000005</v>
      </c>
      <c r="N68">
        <v>114.26231199999999</v>
      </c>
      <c r="O68">
        <v>119.621759</v>
      </c>
      <c r="P68">
        <v>134.75456299999999</v>
      </c>
      <c r="Q68">
        <v>18.226834</v>
      </c>
      <c r="R68">
        <v>41.003943999999997</v>
      </c>
      <c r="S68">
        <v>25.527144</v>
      </c>
      <c r="T68">
        <v>0</v>
      </c>
      <c r="U68">
        <v>400.4622</v>
      </c>
      <c r="V68">
        <v>10.756375999999999</v>
      </c>
      <c r="W68">
        <v>41.100577000000001</v>
      </c>
      <c r="X68">
        <v>142.69186400000001</v>
      </c>
      <c r="Y68">
        <v>0</v>
      </c>
      <c r="Z68">
        <v>6.3075700000000001</v>
      </c>
      <c r="AA68">
        <v>0</v>
      </c>
      <c r="AB68">
        <v>30.945862000000002</v>
      </c>
      <c r="AC68">
        <v>18.722749</v>
      </c>
      <c r="AD68">
        <v>26.450527999999998</v>
      </c>
      <c r="AE68">
        <v>47.819980999999999</v>
      </c>
      <c r="AF68">
        <v>6.1994259999999999</v>
      </c>
      <c r="AG68">
        <v>37.190750000000001</v>
      </c>
      <c r="AH68">
        <v>147.939346</v>
      </c>
      <c r="AI68">
        <v>0</v>
      </c>
      <c r="AJ68">
        <v>0</v>
      </c>
      <c r="AK68">
        <v>49.713900000000002</v>
      </c>
      <c r="AL68">
        <v>80.928186999999994</v>
      </c>
      <c r="AM68">
        <v>0</v>
      </c>
      <c r="AN68">
        <v>1.036249</v>
      </c>
      <c r="AO68">
        <v>24.741599000000001</v>
      </c>
      <c r="AP68">
        <v>11.771557</v>
      </c>
      <c r="AQ68">
        <v>0</v>
      </c>
      <c r="AR68">
        <v>23.493781999999999</v>
      </c>
      <c r="AS68">
        <v>15.614544</v>
      </c>
      <c r="AT68">
        <v>19.346045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135.41999999999999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3117.2813410000008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0.125749</v>
      </c>
      <c r="K69">
        <v>664.32225200000005</v>
      </c>
      <c r="L69">
        <v>631.79209200000003</v>
      </c>
      <c r="M69">
        <v>88.991600000000005</v>
      </c>
      <c r="N69">
        <v>114.26231199999999</v>
      </c>
      <c r="O69">
        <v>119.621759</v>
      </c>
      <c r="P69">
        <v>134.75456299999999</v>
      </c>
      <c r="Q69">
        <v>18.226834</v>
      </c>
      <c r="R69">
        <v>41.003943999999997</v>
      </c>
      <c r="S69">
        <v>25.527144</v>
      </c>
      <c r="T69">
        <v>0</v>
      </c>
      <c r="U69">
        <v>400.4622</v>
      </c>
      <c r="V69">
        <v>10.756375999999999</v>
      </c>
      <c r="W69">
        <v>41.100577000000001</v>
      </c>
      <c r="X69">
        <v>142.69186400000001</v>
      </c>
      <c r="Y69">
        <v>0</v>
      </c>
      <c r="Z69">
        <v>6.3075700000000001</v>
      </c>
      <c r="AA69">
        <v>13.525755999999999</v>
      </c>
      <c r="AB69">
        <v>30.945862000000002</v>
      </c>
      <c r="AC69">
        <v>18.722749</v>
      </c>
      <c r="AD69">
        <v>26.450527999999998</v>
      </c>
      <c r="AE69">
        <v>47.819980999999999</v>
      </c>
      <c r="AF69">
        <v>6.1994259999999999</v>
      </c>
      <c r="AG69">
        <v>37.190750000000001</v>
      </c>
      <c r="AH69">
        <v>147.939346</v>
      </c>
      <c r="AI69">
        <v>0</v>
      </c>
      <c r="AJ69">
        <v>0</v>
      </c>
      <c r="AK69">
        <v>49.713900000000002</v>
      </c>
      <c r="AL69">
        <v>80.928186999999994</v>
      </c>
      <c r="AM69">
        <v>0</v>
      </c>
      <c r="AN69">
        <v>1.036249</v>
      </c>
      <c r="AO69">
        <v>24.741599000000001</v>
      </c>
      <c r="AP69">
        <v>11.771557</v>
      </c>
      <c r="AQ69">
        <v>0</v>
      </c>
      <c r="AR69">
        <v>45.919665999999999</v>
      </c>
      <c r="AS69">
        <v>15.614544</v>
      </c>
      <c r="AT69">
        <v>19.346045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135.41999999999999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3153.2329810000006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0.125749</v>
      </c>
      <c r="K70">
        <v>664.32225200000005</v>
      </c>
      <c r="L70">
        <v>631.79209200000003</v>
      </c>
      <c r="M70">
        <v>88.991600000000005</v>
      </c>
      <c r="N70">
        <v>114.26231199999999</v>
      </c>
      <c r="O70">
        <v>119.621759</v>
      </c>
      <c r="P70">
        <v>134.75456299999999</v>
      </c>
      <c r="Q70">
        <v>18.226834</v>
      </c>
      <c r="R70">
        <v>41.003943999999997</v>
      </c>
      <c r="S70">
        <v>25.527144</v>
      </c>
      <c r="T70">
        <v>0</v>
      </c>
      <c r="U70">
        <v>400.4622</v>
      </c>
      <c r="V70">
        <v>10.756375999999999</v>
      </c>
      <c r="W70">
        <v>41.100577000000001</v>
      </c>
      <c r="X70">
        <v>142.69186400000001</v>
      </c>
      <c r="Y70">
        <v>0</v>
      </c>
      <c r="Z70">
        <v>6.3075700000000001</v>
      </c>
      <c r="AA70">
        <v>27.127928000000001</v>
      </c>
      <c r="AB70">
        <v>30.945862000000002</v>
      </c>
      <c r="AC70">
        <v>18.722749</v>
      </c>
      <c r="AD70">
        <v>26.450527999999998</v>
      </c>
      <c r="AE70">
        <v>47.819980999999999</v>
      </c>
      <c r="AF70">
        <v>6.1994259999999999</v>
      </c>
      <c r="AG70">
        <v>37.190750000000001</v>
      </c>
      <c r="AH70">
        <v>147.939346</v>
      </c>
      <c r="AI70">
        <v>0</v>
      </c>
      <c r="AJ70">
        <v>0</v>
      </c>
      <c r="AK70">
        <v>49.713900000000002</v>
      </c>
      <c r="AL70">
        <v>80.928186999999994</v>
      </c>
      <c r="AM70">
        <v>0</v>
      </c>
      <c r="AN70">
        <v>1.036249</v>
      </c>
      <c r="AO70">
        <v>24.741599000000001</v>
      </c>
      <c r="AP70">
        <v>11.771557</v>
      </c>
      <c r="AQ70">
        <v>14.625576000000001</v>
      </c>
      <c r="AR70">
        <v>45.919665999999999</v>
      </c>
      <c r="AS70">
        <v>15.614544</v>
      </c>
      <c r="AT70">
        <v>19.346045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135.41999999999999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3181.4607290000004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0.125749</v>
      </c>
      <c r="K71">
        <v>664.32225200000005</v>
      </c>
      <c r="L71">
        <v>631.79209200000003</v>
      </c>
      <c r="M71">
        <v>88.991600000000005</v>
      </c>
      <c r="N71">
        <v>114.26231199999999</v>
      </c>
      <c r="O71">
        <v>119.621759</v>
      </c>
      <c r="P71">
        <v>134.75456299999999</v>
      </c>
      <c r="Q71">
        <v>18.223932000000001</v>
      </c>
      <c r="R71">
        <v>41.003943999999997</v>
      </c>
      <c r="S71">
        <v>25.527144</v>
      </c>
      <c r="T71">
        <v>0</v>
      </c>
      <c r="U71">
        <v>400.4622</v>
      </c>
      <c r="V71">
        <v>10.756375999999999</v>
      </c>
      <c r="W71">
        <v>41.100577000000001</v>
      </c>
      <c r="X71">
        <v>142.69186400000001</v>
      </c>
      <c r="Y71">
        <v>0</v>
      </c>
      <c r="Z71">
        <v>6.3075700000000001</v>
      </c>
      <c r="AA71">
        <v>27.127928000000001</v>
      </c>
      <c r="AB71">
        <v>30.945862000000002</v>
      </c>
      <c r="AC71">
        <v>18.722749</v>
      </c>
      <c r="AD71">
        <v>26.450527999999998</v>
      </c>
      <c r="AE71">
        <v>47.819980999999999</v>
      </c>
      <c r="AF71">
        <v>6.1994259999999999</v>
      </c>
      <c r="AG71">
        <v>37.190750000000001</v>
      </c>
      <c r="AH71">
        <v>147.939346</v>
      </c>
      <c r="AI71">
        <v>0</v>
      </c>
      <c r="AJ71">
        <v>0</v>
      </c>
      <c r="AK71">
        <v>49.713900000000002</v>
      </c>
      <c r="AL71">
        <v>80.928186999999994</v>
      </c>
      <c r="AM71">
        <v>0</v>
      </c>
      <c r="AN71">
        <v>1.036249</v>
      </c>
      <c r="AO71">
        <v>24.741599000000001</v>
      </c>
      <c r="AP71">
        <v>11.771557</v>
      </c>
      <c r="AQ71">
        <v>30.469950000000001</v>
      </c>
      <c r="AR71">
        <v>23.493781999999999</v>
      </c>
      <c r="AS71">
        <v>19.518179</v>
      </c>
      <c r="AT71">
        <v>19.346045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135.41999999999999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3178.7799520000008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0.125749</v>
      </c>
      <c r="K72">
        <v>664.32225200000005</v>
      </c>
      <c r="L72">
        <v>631.79209200000003</v>
      </c>
      <c r="M72">
        <v>88.991600000000005</v>
      </c>
      <c r="N72">
        <v>114.26231199999999</v>
      </c>
      <c r="O72">
        <v>119.621759</v>
      </c>
      <c r="P72">
        <v>134.75456299999999</v>
      </c>
      <c r="Q72">
        <v>18.223932000000001</v>
      </c>
      <c r="R72">
        <v>41.003943999999997</v>
      </c>
      <c r="S72">
        <v>25.527144</v>
      </c>
      <c r="T72">
        <v>0</v>
      </c>
      <c r="U72">
        <v>400.4622</v>
      </c>
      <c r="V72">
        <v>10.756375999999999</v>
      </c>
      <c r="W72">
        <v>41.100577000000001</v>
      </c>
      <c r="X72">
        <v>142.69186400000001</v>
      </c>
      <c r="Y72">
        <v>0</v>
      </c>
      <c r="Z72">
        <v>6.3075700000000001</v>
      </c>
      <c r="AA72">
        <v>27.127928000000001</v>
      </c>
      <c r="AB72">
        <v>30.945862000000002</v>
      </c>
      <c r="AC72">
        <v>18.722749</v>
      </c>
      <c r="AD72">
        <v>26.450527999999998</v>
      </c>
      <c r="AE72">
        <v>47.819980999999999</v>
      </c>
      <c r="AF72">
        <v>6.1994259999999999</v>
      </c>
      <c r="AG72">
        <v>37.190750000000001</v>
      </c>
      <c r="AH72">
        <v>147.939346</v>
      </c>
      <c r="AI72">
        <v>0</v>
      </c>
      <c r="AJ72">
        <v>0</v>
      </c>
      <c r="AK72">
        <v>49.713900000000002</v>
      </c>
      <c r="AL72">
        <v>80.928186999999994</v>
      </c>
      <c r="AM72">
        <v>0</v>
      </c>
      <c r="AN72">
        <v>1.036249</v>
      </c>
      <c r="AO72">
        <v>24.741599000000001</v>
      </c>
      <c r="AP72">
        <v>11.771557</v>
      </c>
      <c r="AQ72">
        <v>30.469950000000001</v>
      </c>
      <c r="AR72">
        <v>23.493781999999999</v>
      </c>
      <c r="AS72">
        <v>19.518179</v>
      </c>
      <c r="AT72">
        <v>19.346045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135.41999999999999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3178.7799520000008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0.125749</v>
      </c>
      <c r="K73">
        <v>664.32225200000005</v>
      </c>
      <c r="L73">
        <v>631.79209200000003</v>
      </c>
      <c r="M73">
        <v>88.991600000000005</v>
      </c>
      <c r="N73">
        <v>114.26231199999999</v>
      </c>
      <c r="O73">
        <v>119.621759</v>
      </c>
      <c r="P73">
        <v>134.75456299999999</v>
      </c>
      <c r="Q73">
        <v>18.223932000000001</v>
      </c>
      <c r="R73">
        <v>41.003943999999997</v>
      </c>
      <c r="S73">
        <v>25.527144</v>
      </c>
      <c r="T73">
        <v>0</v>
      </c>
      <c r="U73">
        <v>400.4622</v>
      </c>
      <c r="V73">
        <v>10.756375999999999</v>
      </c>
      <c r="W73">
        <v>41.100577000000001</v>
      </c>
      <c r="X73">
        <v>142.69186400000001</v>
      </c>
      <c r="Y73">
        <v>0</v>
      </c>
      <c r="Z73">
        <v>0</v>
      </c>
      <c r="AA73">
        <v>27.127928000000001</v>
      </c>
      <c r="AB73">
        <v>30.945862000000002</v>
      </c>
      <c r="AC73">
        <v>18.722749</v>
      </c>
      <c r="AD73">
        <v>26.450527999999998</v>
      </c>
      <c r="AE73">
        <v>47.819980999999999</v>
      </c>
      <c r="AF73">
        <v>6.1994259999999999</v>
      </c>
      <c r="AG73">
        <v>37.190750000000001</v>
      </c>
      <c r="AH73">
        <v>147.939346</v>
      </c>
      <c r="AI73">
        <v>0</v>
      </c>
      <c r="AJ73">
        <v>0</v>
      </c>
      <c r="AK73">
        <v>49.713900000000002</v>
      </c>
      <c r="AL73">
        <v>80.928186999999994</v>
      </c>
      <c r="AM73">
        <v>0</v>
      </c>
      <c r="AN73">
        <v>1.036249</v>
      </c>
      <c r="AO73">
        <v>24.741599000000001</v>
      </c>
      <c r="AP73">
        <v>11.771557</v>
      </c>
      <c r="AQ73">
        <v>30.469950000000001</v>
      </c>
      <c r="AR73">
        <v>23.493781999999999</v>
      </c>
      <c r="AS73">
        <v>19.518179</v>
      </c>
      <c r="AT73">
        <v>19.346045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135.41999999999999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3172.4723820000008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0.125749</v>
      </c>
      <c r="K74">
        <v>664.32225200000005</v>
      </c>
      <c r="L74">
        <v>631.79209200000003</v>
      </c>
      <c r="M74">
        <v>88.991600000000005</v>
      </c>
      <c r="N74">
        <v>114.26231199999999</v>
      </c>
      <c r="O74">
        <v>119.621759</v>
      </c>
      <c r="P74">
        <v>134.75456299999999</v>
      </c>
      <c r="Q74">
        <v>18.223932000000001</v>
      </c>
      <c r="R74">
        <v>41.003943999999997</v>
      </c>
      <c r="S74">
        <v>25.527144</v>
      </c>
      <c r="T74">
        <v>0</v>
      </c>
      <c r="U74">
        <v>400.4622</v>
      </c>
      <c r="V74">
        <v>10.756375999999999</v>
      </c>
      <c r="W74">
        <v>41.100577000000001</v>
      </c>
      <c r="X74">
        <v>142.69186400000001</v>
      </c>
      <c r="Y74">
        <v>0</v>
      </c>
      <c r="Z74">
        <v>0</v>
      </c>
      <c r="AA74">
        <v>27.127928000000001</v>
      </c>
      <c r="AB74">
        <v>30.945862000000002</v>
      </c>
      <c r="AC74">
        <v>18.722749</v>
      </c>
      <c r="AD74">
        <v>26.450527999999998</v>
      </c>
      <c r="AE74">
        <v>47.819980999999999</v>
      </c>
      <c r="AF74">
        <v>6.1994259999999999</v>
      </c>
      <c r="AG74">
        <v>37.190750000000001</v>
      </c>
      <c r="AH74">
        <v>147.939346</v>
      </c>
      <c r="AI74">
        <v>0</v>
      </c>
      <c r="AJ74">
        <v>0</v>
      </c>
      <c r="AK74">
        <v>49.713900000000002</v>
      </c>
      <c r="AL74">
        <v>80.928186999999994</v>
      </c>
      <c r="AM74">
        <v>0</v>
      </c>
      <c r="AN74">
        <v>1.036249</v>
      </c>
      <c r="AO74">
        <v>24.741599000000001</v>
      </c>
      <c r="AP74">
        <v>11.771557</v>
      </c>
      <c r="AQ74">
        <v>43.876728</v>
      </c>
      <c r="AR74">
        <v>23.493781999999999</v>
      </c>
      <c r="AS74">
        <v>19.518179</v>
      </c>
      <c r="AT74">
        <v>19.346045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135.41999999999999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3185.8791600000009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0.125749</v>
      </c>
      <c r="K75">
        <v>664.32225200000005</v>
      </c>
      <c r="L75">
        <v>631.79209200000003</v>
      </c>
      <c r="M75">
        <v>88.991600000000005</v>
      </c>
      <c r="N75">
        <v>114.26231199999999</v>
      </c>
      <c r="O75">
        <v>119.621759</v>
      </c>
      <c r="P75">
        <v>134.75456299999999</v>
      </c>
      <c r="Q75">
        <v>18.223932000000001</v>
      </c>
      <c r="R75">
        <v>41.003943999999997</v>
      </c>
      <c r="S75">
        <v>25.527144</v>
      </c>
      <c r="T75">
        <v>0</v>
      </c>
      <c r="U75">
        <v>400.4622</v>
      </c>
      <c r="V75">
        <v>10.756375999999999</v>
      </c>
      <c r="W75">
        <v>41.100577000000001</v>
      </c>
      <c r="X75">
        <v>142.69186400000001</v>
      </c>
      <c r="Y75">
        <v>0</v>
      </c>
      <c r="Z75">
        <v>0</v>
      </c>
      <c r="AA75">
        <v>27.179891999999999</v>
      </c>
      <c r="AB75">
        <v>38.218139000000001</v>
      </c>
      <c r="AC75">
        <v>28.112454</v>
      </c>
      <c r="AD75">
        <v>26.450527999999998</v>
      </c>
      <c r="AE75">
        <v>47.819980999999999</v>
      </c>
      <c r="AF75">
        <v>6.1994259999999999</v>
      </c>
      <c r="AG75">
        <v>37.190750000000001</v>
      </c>
      <c r="AH75">
        <v>147.939346</v>
      </c>
      <c r="AI75">
        <v>0</v>
      </c>
      <c r="AJ75">
        <v>0</v>
      </c>
      <c r="AK75">
        <v>49.713900000000002</v>
      </c>
      <c r="AL75">
        <v>80.928186999999994</v>
      </c>
      <c r="AM75">
        <v>0</v>
      </c>
      <c r="AN75">
        <v>1.036249</v>
      </c>
      <c r="AO75">
        <v>24.741599000000001</v>
      </c>
      <c r="AP75">
        <v>10.532446</v>
      </c>
      <c r="AQ75">
        <v>43.876728</v>
      </c>
      <c r="AR75">
        <v>23.493781999999999</v>
      </c>
      <c r="AS75">
        <v>19.518179</v>
      </c>
      <c r="AT75">
        <v>19.346045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135.41999999999999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3201.3539950000013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0.125749</v>
      </c>
      <c r="K76">
        <v>664.32225200000005</v>
      </c>
      <c r="L76">
        <v>631.79209200000003</v>
      </c>
      <c r="M76">
        <v>88.991600000000005</v>
      </c>
      <c r="N76">
        <v>114.26231199999999</v>
      </c>
      <c r="O76">
        <v>119.621759</v>
      </c>
      <c r="P76">
        <v>134.75456299999999</v>
      </c>
      <c r="Q76">
        <v>18.223932000000001</v>
      </c>
      <c r="R76">
        <v>41.003943999999997</v>
      </c>
      <c r="S76">
        <v>25.527144</v>
      </c>
      <c r="T76">
        <v>0</v>
      </c>
      <c r="U76">
        <v>400.4622</v>
      </c>
      <c r="V76">
        <v>10.756375999999999</v>
      </c>
      <c r="W76">
        <v>41.100577000000001</v>
      </c>
      <c r="X76">
        <v>142.69186400000001</v>
      </c>
      <c r="Y76">
        <v>0</v>
      </c>
      <c r="Z76">
        <v>0</v>
      </c>
      <c r="AA76">
        <v>27.179891999999999</v>
      </c>
      <c r="AB76">
        <v>38.218139000000001</v>
      </c>
      <c r="AC76">
        <v>28.112454</v>
      </c>
      <c r="AD76">
        <v>26.450527999999998</v>
      </c>
      <c r="AE76">
        <v>47.819980999999999</v>
      </c>
      <c r="AF76">
        <v>6.1994259999999999</v>
      </c>
      <c r="AG76">
        <v>37.190750000000001</v>
      </c>
      <c r="AH76">
        <v>147.939346</v>
      </c>
      <c r="AI76">
        <v>0</v>
      </c>
      <c r="AJ76">
        <v>0</v>
      </c>
      <c r="AK76">
        <v>49.713900000000002</v>
      </c>
      <c r="AL76">
        <v>80.928186999999994</v>
      </c>
      <c r="AM76">
        <v>0</v>
      </c>
      <c r="AN76">
        <v>1.036249</v>
      </c>
      <c r="AO76">
        <v>24.741599000000001</v>
      </c>
      <c r="AP76">
        <v>10.532446</v>
      </c>
      <c r="AQ76">
        <v>43.876728</v>
      </c>
      <c r="AR76">
        <v>23.493781999999999</v>
      </c>
      <c r="AS76">
        <v>19.518179</v>
      </c>
      <c r="AT76">
        <v>19.346045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135.41999999999999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3201.3539950000013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0.125749</v>
      </c>
      <c r="K77">
        <v>664.32225200000005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134.75456299999999</v>
      </c>
      <c r="Q77">
        <v>18.223932000000001</v>
      </c>
      <c r="R77">
        <v>41.003943999999997</v>
      </c>
      <c r="S77">
        <v>25.527144</v>
      </c>
      <c r="T77">
        <v>0</v>
      </c>
      <c r="U77">
        <v>400.4622</v>
      </c>
      <c r="V77">
        <v>10.756375999999999</v>
      </c>
      <c r="W77">
        <v>41.100577000000001</v>
      </c>
      <c r="X77">
        <v>142.69186400000001</v>
      </c>
      <c r="Y77">
        <v>0</v>
      </c>
      <c r="Z77">
        <v>0</v>
      </c>
      <c r="AA77">
        <v>27.179891999999999</v>
      </c>
      <c r="AB77">
        <v>38.218139000000001</v>
      </c>
      <c r="AC77">
        <v>28.112454</v>
      </c>
      <c r="AD77">
        <v>26.450527999999998</v>
      </c>
      <c r="AE77">
        <v>47.819980999999999</v>
      </c>
      <c r="AF77">
        <v>12.398851000000001</v>
      </c>
      <c r="AG77">
        <v>37.190750000000001</v>
      </c>
      <c r="AH77">
        <v>147.939346</v>
      </c>
      <c r="AI77">
        <v>0</v>
      </c>
      <c r="AJ77">
        <v>0</v>
      </c>
      <c r="AK77">
        <v>49.713900000000002</v>
      </c>
      <c r="AL77">
        <v>80.928186999999994</v>
      </c>
      <c r="AM77">
        <v>5.1060670000000004</v>
      </c>
      <c r="AN77">
        <v>1.036249</v>
      </c>
      <c r="AO77">
        <v>24.741599000000001</v>
      </c>
      <c r="AP77">
        <v>10.532446</v>
      </c>
      <c r="AQ77">
        <v>43.876728</v>
      </c>
      <c r="AR77">
        <v>23.493781999999999</v>
      </c>
      <c r="AS77">
        <v>19.518179</v>
      </c>
      <c r="AT77">
        <v>19.346045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135.41999999999999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3212.6594870000013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0.125749</v>
      </c>
      <c r="K78">
        <v>664.32225200000005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134.75456299999999</v>
      </c>
      <c r="Q78">
        <v>18.223932000000001</v>
      </c>
      <c r="R78">
        <v>41.003943999999997</v>
      </c>
      <c r="S78">
        <v>25.527144</v>
      </c>
      <c r="T78">
        <v>0</v>
      </c>
      <c r="U78">
        <v>400.4622</v>
      </c>
      <c r="V78">
        <v>10.756375999999999</v>
      </c>
      <c r="W78">
        <v>41.100577000000001</v>
      </c>
      <c r="X78">
        <v>142.69186400000001</v>
      </c>
      <c r="Y78">
        <v>0</v>
      </c>
      <c r="Z78">
        <v>3.1920899999999999</v>
      </c>
      <c r="AA78">
        <v>27.179891999999999</v>
      </c>
      <c r="AB78">
        <v>38.218139000000001</v>
      </c>
      <c r="AC78">
        <v>28.112454</v>
      </c>
      <c r="AD78">
        <v>26.450527999999998</v>
      </c>
      <c r="AE78">
        <v>47.819980999999999</v>
      </c>
      <c r="AF78">
        <v>19.075156</v>
      </c>
      <c r="AG78">
        <v>37.190750000000001</v>
      </c>
      <c r="AH78">
        <v>147.939346</v>
      </c>
      <c r="AI78">
        <v>0</v>
      </c>
      <c r="AJ78">
        <v>0</v>
      </c>
      <c r="AK78">
        <v>49.713900000000002</v>
      </c>
      <c r="AL78">
        <v>80.928186999999994</v>
      </c>
      <c r="AM78">
        <v>10.212134000000001</v>
      </c>
      <c r="AN78">
        <v>1.036249</v>
      </c>
      <c r="AO78">
        <v>24.741599000000001</v>
      </c>
      <c r="AP78">
        <v>10.532446</v>
      </c>
      <c r="AQ78">
        <v>43.876728</v>
      </c>
      <c r="AR78">
        <v>23.493781999999999</v>
      </c>
      <c r="AS78">
        <v>19.518179</v>
      </c>
      <c r="AT78">
        <v>19.346045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135.41999999999999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3227.6339490000009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0.125749</v>
      </c>
      <c r="K79">
        <v>664.32225200000005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134.75456299999999</v>
      </c>
      <c r="Q79">
        <v>18.223932000000001</v>
      </c>
      <c r="R79">
        <v>41.003943999999997</v>
      </c>
      <c r="S79">
        <v>25.527144</v>
      </c>
      <c r="T79">
        <v>0</v>
      </c>
      <c r="U79">
        <v>400.4622</v>
      </c>
      <c r="V79">
        <v>10.756375999999999</v>
      </c>
      <c r="W79">
        <v>41.100577000000001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28.112454</v>
      </c>
      <c r="AD79">
        <v>26.450527999999998</v>
      </c>
      <c r="AE79">
        <v>47.819980999999999</v>
      </c>
      <c r="AF79">
        <v>38.150312</v>
      </c>
      <c r="AG79">
        <v>37.190750000000001</v>
      </c>
      <c r="AH79">
        <v>149.634007</v>
      </c>
      <c r="AI79">
        <v>0</v>
      </c>
      <c r="AJ79">
        <v>0</v>
      </c>
      <c r="AK79">
        <v>49.713900000000002</v>
      </c>
      <c r="AL79">
        <v>80.928186999999994</v>
      </c>
      <c r="AM79">
        <v>15.287255999999999</v>
      </c>
      <c r="AN79">
        <v>1.036249</v>
      </c>
      <c r="AO79">
        <v>24.741599000000001</v>
      </c>
      <c r="AP79">
        <v>10.532446</v>
      </c>
      <c r="AQ79">
        <v>60.208621000000001</v>
      </c>
      <c r="AR79">
        <v>29.901178000000002</v>
      </c>
      <c r="AS79">
        <v>19.518179</v>
      </c>
      <c r="AT79">
        <v>19.346045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135.41999999999999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3305.6345050000018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0.125749</v>
      </c>
      <c r="K80">
        <v>664.32225200000005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134.75456299999999</v>
      </c>
      <c r="Q80">
        <v>18.223932000000001</v>
      </c>
      <c r="R80">
        <v>41.003943999999997</v>
      </c>
      <c r="S80">
        <v>25.527144</v>
      </c>
      <c r="T80">
        <v>0</v>
      </c>
      <c r="U80">
        <v>400.4622</v>
      </c>
      <c r="V80">
        <v>10.756375999999999</v>
      </c>
      <c r="W80">
        <v>41.100577000000001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28.112454</v>
      </c>
      <c r="AD80">
        <v>26.450527999999998</v>
      </c>
      <c r="AE80">
        <v>47.819980999999999</v>
      </c>
      <c r="AF80">
        <v>38.150312</v>
      </c>
      <c r="AG80">
        <v>37.190750000000001</v>
      </c>
      <c r="AH80">
        <v>149.634007</v>
      </c>
      <c r="AI80">
        <v>0</v>
      </c>
      <c r="AJ80">
        <v>0</v>
      </c>
      <c r="AK80">
        <v>49.713900000000002</v>
      </c>
      <c r="AL80">
        <v>80.928186999999994</v>
      </c>
      <c r="AM80">
        <v>15.287255999999999</v>
      </c>
      <c r="AN80">
        <v>1.036249</v>
      </c>
      <c r="AO80">
        <v>24.741599000000001</v>
      </c>
      <c r="AP80">
        <v>10.532446</v>
      </c>
      <c r="AQ80">
        <v>60.208621000000001</v>
      </c>
      <c r="AR80">
        <v>29.901178000000002</v>
      </c>
      <c r="AS80">
        <v>19.518179</v>
      </c>
      <c r="AT80">
        <v>19.346045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135.41999999999999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3305.6345050000018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0.125749</v>
      </c>
      <c r="K81">
        <v>664.32225200000005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134.75456299999999</v>
      </c>
      <c r="Q81">
        <v>18.223932000000001</v>
      </c>
      <c r="R81">
        <v>41.003943999999997</v>
      </c>
      <c r="S81">
        <v>25.527144</v>
      </c>
      <c r="T81">
        <v>0</v>
      </c>
      <c r="U81">
        <v>400.4622</v>
      </c>
      <c r="V81">
        <v>10.756375999999999</v>
      </c>
      <c r="W81">
        <v>41.100577000000001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28.112454</v>
      </c>
      <c r="AD81">
        <v>26.450527999999998</v>
      </c>
      <c r="AE81">
        <v>47.819980999999999</v>
      </c>
      <c r="AF81">
        <v>38.150312</v>
      </c>
      <c r="AG81">
        <v>37.190750000000001</v>
      </c>
      <c r="AH81">
        <v>149.634007</v>
      </c>
      <c r="AI81">
        <v>0</v>
      </c>
      <c r="AJ81">
        <v>0</v>
      </c>
      <c r="AK81">
        <v>49.713900000000002</v>
      </c>
      <c r="AL81">
        <v>80.928186999999994</v>
      </c>
      <c r="AM81">
        <v>15.287255999999999</v>
      </c>
      <c r="AN81">
        <v>1.036249</v>
      </c>
      <c r="AO81">
        <v>24.741599000000001</v>
      </c>
      <c r="AP81">
        <v>10.532446</v>
      </c>
      <c r="AQ81">
        <v>60.208621000000001</v>
      </c>
      <c r="AR81">
        <v>29.901178000000002</v>
      </c>
      <c r="AS81">
        <v>19.518179</v>
      </c>
      <c r="AT81">
        <v>19.346045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135.41999999999999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3305.6345050000018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0.125749</v>
      </c>
      <c r="K82">
        <v>664.32225200000005</v>
      </c>
      <c r="L82">
        <v>631.79209200000003</v>
      </c>
      <c r="M82">
        <v>88.991600000000005</v>
      </c>
      <c r="N82">
        <v>114.26231199999999</v>
      </c>
      <c r="O82">
        <v>119.621759</v>
      </c>
      <c r="P82">
        <v>134.75456299999999</v>
      </c>
      <c r="Q82">
        <v>18.223932000000001</v>
      </c>
      <c r="R82">
        <v>41.003943999999997</v>
      </c>
      <c r="S82">
        <v>25.527144</v>
      </c>
      <c r="T82">
        <v>0</v>
      </c>
      <c r="U82">
        <v>400.4622</v>
      </c>
      <c r="V82">
        <v>10.756375999999999</v>
      </c>
      <c r="W82">
        <v>41.100577000000001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28.112454</v>
      </c>
      <c r="AD82">
        <v>26.450527999999998</v>
      </c>
      <c r="AE82">
        <v>47.819980999999999</v>
      </c>
      <c r="AF82">
        <v>38.150312</v>
      </c>
      <c r="AG82">
        <v>37.190750000000001</v>
      </c>
      <c r="AH82">
        <v>149.634007</v>
      </c>
      <c r="AI82">
        <v>0</v>
      </c>
      <c r="AJ82">
        <v>0</v>
      </c>
      <c r="AK82">
        <v>49.713900000000002</v>
      </c>
      <c r="AL82">
        <v>80.928186999999994</v>
      </c>
      <c r="AM82">
        <v>15.287255999999999</v>
      </c>
      <c r="AN82">
        <v>1.036249</v>
      </c>
      <c r="AO82">
        <v>24.741599000000001</v>
      </c>
      <c r="AP82">
        <v>10.532446</v>
      </c>
      <c r="AQ82">
        <v>60.208621000000001</v>
      </c>
      <c r="AR82">
        <v>29.901178000000002</v>
      </c>
      <c r="AS82">
        <v>19.518179</v>
      </c>
      <c r="AT82">
        <v>19.346045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135.41999999999999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3305.6345050000018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0.125749</v>
      </c>
      <c r="K83">
        <v>664.32225200000005</v>
      </c>
      <c r="L83">
        <v>631.79209200000003</v>
      </c>
      <c r="M83">
        <v>88.991600000000005</v>
      </c>
      <c r="N83">
        <v>114.26231199999999</v>
      </c>
      <c r="O83">
        <v>119.621759</v>
      </c>
      <c r="P83">
        <v>134.75456299999999</v>
      </c>
      <c r="Q83">
        <v>18.223932000000001</v>
      </c>
      <c r="R83">
        <v>41.003943999999997</v>
      </c>
      <c r="S83">
        <v>25.527144</v>
      </c>
      <c r="T83">
        <v>0</v>
      </c>
      <c r="U83">
        <v>400.4622</v>
      </c>
      <c r="V83">
        <v>10.756375999999999</v>
      </c>
      <c r="W83">
        <v>41.100577000000001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28.112454</v>
      </c>
      <c r="AD83">
        <v>26.450527999999998</v>
      </c>
      <c r="AE83">
        <v>47.819980999999999</v>
      </c>
      <c r="AF83">
        <v>38.150312</v>
      </c>
      <c r="AG83">
        <v>37.190750000000001</v>
      </c>
      <c r="AH83">
        <v>149.634007</v>
      </c>
      <c r="AI83">
        <v>0</v>
      </c>
      <c r="AJ83">
        <v>0</v>
      </c>
      <c r="AK83">
        <v>49.713900000000002</v>
      </c>
      <c r="AL83">
        <v>80.928186999999994</v>
      </c>
      <c r="AM83">
        <v>15.287255999999999</v>
      </c>
      <c r="AN83">
        <v>1.036249</v>
      </c>
      <c r="AO83">
        <v>24.741599000000001</v>
      </c>
      <c r="AP83">
        <v>10.532446</v>
      </c>
      <c r="AQ83">
        <v>60.208621000000001</v>
      </c>
      <c r="AR83">
        <v>29.901178000000002</v>
      </c>
      <c r="AS83">
        <v>19.518179</v>
      </c>
      <c r="AT83">
        <v>19.346045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135.41999999999999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3305.6345050000018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0.125749</v>
      </c>
      <c r="K84">
        <v>664.32225200000005</v>
      </c>
      <c r="L84">
        <v>631.79209200000003</v>
      </c>
      <c r="M84">
        <v>88.991600000000005</v>
      </c>
      <c r="N84">
        <v>114.26231199999999</v>
      </c>
      <c r="O84">
        <v>119.621759</v>
      </c>
      <c r="P84">
        <v>134.75456299999999</v>
      </c>
      <c r="Q84">
        <v>18.223932000000001</v>
      </c>
      <c r="R84">
        <v>41.003943999999997</v>
      </c>
      <c r="S84">
        <v>25.527144</v>
      </c>
      <c r="T84">
        <v>0</v>
      </c>
      <c r="U84">
        <v>400.4622</v>
      </c>
      <c r="V84">
        <v>10.756375999999999</v>
      </c>
      <c r="W84">
        <v>41.100577000000001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28.112454</v>
      </c>
      <c r="AD84">
        <v>26.450527999999998</v>
      </c>
      <c r="AE84">
        <v>47.819980999999999</v>
      </c>
      <c r="AF84">
        <v>38.150312</v>
      </c>
      <c r="AG84">
        <v>37.190750000000001</v>
      </c>
      <c r="AH84">
        <v>149.634007</v>
      </c>
      <c r="AI84">
        <v>0</v>
      </c>
      <c r="AJ84">
        <v>0</v>
      </c>
      <c r="AK84">
        <v>49.713900000000002</v>
      </c>
      <c r="AL84">
        <v>80.928186999999994</v>
      </c>
      <c r="AM84">
        <v>15.287255999999999</v>
      </c>
      <c r="AN84">
        <v>1.036249</v>
      </c>
      <c r="AO84">
        <v>24.741599000000001</v>
      </c>
      <c r="AP84">
        <v>10.532446</v>
      </c>
      <c r="AQ84">
        <v>60.208621000000001</v>
      </c>
      <c r="AR84">
        <v>29.901178000000002</v>
      </c>
      <c r="AS84">
        <v>19.518179</v>
      </c>
      <c r="AT84">
        <v>19.346045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135.41999999999999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3305.6345050000018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0.125749</v>
      </c>
      <c r="K85">
        <v>664.32225200000005</v>
      </c>
      <c r="L85">
        <v>631.79209200000003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18.223932000000001</v>
      </c>
      <c r="R85">
        <v>41.003943999999997</v>
      </c>
      <c r="S85">
        <v>25.527144</v>
      </c>
      <c r="T85">
        <v>0</v>
      </c>
      <c r="U85">
        <v>400.4622</v>
      </c>
      <c r="V85">
        <v>10.756375999999999</v>
      </c>
      <c r="W85">
        <v>41.100577000000001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28.112454</v>
      </c>
      <c r="AD85">
        <v>26.450527999999998</v>
      </c>
      <c r="AE85">
        <v>47.819980999999999</v>
      </c>
      <c r="AF85">
        <v>38.150312</v>
      </c>
      <c r="AG85">
        <v>37.190750000000001</v>
      </c>
      <c r="AH85">
        <v>149.634007</v>
      </c>
      <c r="AI85">
        <v>0</v>
      </c>
      <c r="AJ85">
        <v>0</v>
      </c>
      <c r="AK85">
        <v>49.713900000000002</v>
      </c>
      <c r="AL85">
        <v>80.928186999999994</v>
      </c>
      <c r="AM85">
        <v>15.287255999999999</v>
      </c>
      <c r="AN85">
        <v>1.036249</v>
      </c>
      <c r="AO85">
        <v>24.741599000000001</v>
      </c>
      <c r="AP85">
        <v>10.532446</v>
      </c>
      <c r="AQ85">
        <v>60.208621000000001</v>
      </c>
      <c r="AR85">
        <v>29.901178000000002</v>
      </c>
      <c r="AS85">
        <v>19.518179</v>
      </c>
      <c r="AT85">
        <v>19.346045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135.41999999999999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3305.6345050000018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0.125749</v>
      </c>
      <c r="K86">
        <v>664.32225200000005</v>
      </c>
      <c r="L86">
        <v>631.79209200000003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18.223932000000001</v>
      </c>
      <c r="R86">
        <v>41.003943999999997</v>
      </c>
      <c r="S86">
        <v>25.527144</v>
      </c>
      <c r="T86">
        <v>0</v>
      </c>
      <c r="U86">
        <v>400.4622</v>
      </c>
      <c r="V86">
        <v>10.756375999999999</v>
      </c>
      <c r="W86">
        <v>41.100577000000001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26.450527999999998</v>
      </c>
      <c r="AE86">
        <v>47.819980999999999</v>
      </c>
      <c r="AF86">
        <v>24.797702999999998</v>
      </c>
      <c r="AG86">
        <v>37.190750000000001</v>
      </c>
      <c r="AH86">
        <v>147.939346</v>
      </c>
      <c r="AI86">
        <v>0</v>
      </c>
      <c r="AJ86">
        <v>0</v>
      </c>
      <c r="AK86">
        <v>49.713900000000002</v>
      </c>
      <c r="AL86">
        <v>80.928186999999994</v>
      </c>
      <c r="AM86">
        <v>10.212134000000001</v>
      </c>
      <c r="AN86">
        <v>1.036249</v>
      </c>
      <c r="AO86">
        <v>24.741599000000001</v>
      </c>
      <c r="AP86">
        <v>10.532446</v>
      </c>
      <c r="AQ86">
        <v>43.876728</v>
      </c>
      <c r="AR86">
        <v>29.901178000000002</v>
      </c>
      <c r="AS86">
        <v>19.518179</v>
      </c>
      <c r="AT86">
        <v>19.346045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135.41999999999999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3252.2898080000014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0.125749</v>
      </c>
      <c r="K87">
        <v>664.32225200000005</v>
      </c>
      <c r="L87">
        <v>631.79209200000003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18.223932000000001</v>
      </c>
      <c r="R87">
        <v>41.003943999999997</v>
      </c>
      <c r="S87">
        <v>25.527144</v>
      </c>
      <c r="T87">
        <v>0</v>
      </c>
      <c r="U87">
        <v>400.4622</v>
      </c>
      <c r="V87">
        <v>10.756375999999999</v>
      </c>
      <c r="W87">
        <v>41.100577000000001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26.450527999999998</v>
      </c>
      <c r="AE87">
        <v>47.819980999999999</v>
      </c>
      <c r="AF87">
        <v>24.797702999999998</v>
      </c>
      <c r="AG87">
        <v>37.190750000000001</v>
      </c>
      <c r="AH87">
        <v>147.939346</v>
      </c>
      <c r="AI87">
        <v>0</v>
      </c>
      <c r="AJ87">
        <v>0</v>
      </c>
      <c r="AK87">
        <v>49.713900000000002</v>
      </c>
      <c r="AL87">
        <v>80.928186999999994</v>
      </c>
      <c r="AM87">
        <v>10.212134000000001</v>
      </c>
      <c r="AN87">
        <v>1.036249</v>
      </c>
      <c r="AO87">
        <v>24.741599000000001</v>
      </c>
      <c r="AP87">
        <v>11.771557</v>
      </c>
      <c r="AQ87">
        <v>43.876728</v>
      </c>
      <c r="AR87">
        <v>29.901178000000002</v>
      </c>
      <c r="AS87">
        <v>19.518179</v>
      </c>
      <c r="AT87">
        <v>19.346045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130.97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3249.078919000001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0.125749</v>
      </c>
      <c r="K88">
        <v>664.32225200000005</v>
      </c>
      <c r="L88">
        <v>631.79209200000003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18.223932000000001</v>
      </c>
      <c r="R88">
        <v>41.003943999999997</v>
      </c>
      <c r="S88">
        <v>25.527144</v>
      </c>
      <c r="T88">
        <v>0</v>
      </c>
      <c r="U88">
        <v>400.4622</v>
      </c>
      <c r="V88">
        <v>9.3177109999999992</v>
      </c>
      <c r="W88">
        <v>41.100577000000001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26.450527999999998</v>
      </c>
      <c r="AE88">
        <v>47.819980999999999</v>
      </c>
      <c r="AF88">
        <v>24.797702999999998</v>
      </c>
      <c r="AG88">
        <v>37.190750000000001</v>
      </c>
      <c r="AH88">
        <v>147.939346</v>
      </c>
      <c r="AI88">
        <v>0</v>
      </c>
      <c r="AJ88">
        <v>0</v>
      </c>
      <c r="AK88">
        <v>49.713900000000002</v>
      </c>
      <c r="AL88">
        <v>80.928186999999994</v>
      </c>
      <c r="AM88">
        <v>10.212134000000001</v>
      </c>
      <c r="AN88">
        <v>1.036249</v>
      </c>
      <c r="AO88">
        <v>24.741599000000001</v>
      </c>
      <c r="AP88">
        <v>11.771557</v>
      </c>
      <c r="AQ88">
        <v>43.876728</v>
      </c>
      <c r="AR88">
        <v>29.901178000000002</v>
      </c>
      <c r="AS88">
        <v>19.518179</v>
      </c>
      <c r="AT88">
        <v>19.346045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130.97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3247.6402540000013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0.125749</v>
      </c>
      <c r="K89">
        <v>664.32225200000005</v>
      </c>
      <c r="L89">
        <v>631.79209200000003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18.223932000000001</v>
      </c>
      <c r="R89">
        <v>41.003943999999997</v>
      </c>
      <c r="S89">
        <v>25.527144</v>
      </c>
      <c r="T89">
        <v>0</v>
      </c>
      <c r="U89">
        <v>400.4622</v>
      </c>
      <c r="V89">
        <v>8.0672820000000005</v>
      </c>
      <c r="W89">
        <v>41.100577000000001</v>
      </c>
      <c r="X89">
        <v>142.69186400000001</v>
      </c>
      <c r="Y89">
        <v>0</v>
      </c>
      <c r="Z89">
        <v>2.1280600000000001</v>
      </c>
      <c r="AA89">
        <v>40.769838</v>
      </c>
      <c r="AB89">
        <v>38.218139000000001</v>
      </c>
      <c r="AC89">
        <v>28.112454</v>
      </c>
      <c r="AD89">
        <v>26.450527999999998</v>
      </c>
      <c r="AE89">
        <v>47.819980999999999</v>
      </c>
      <c r="AF89">
        <v>24.797702999999998</v>
      </c>
      <c r="AG89">
        <v>37.190750000000001</v>
      </c>
      <c r="AH89">
        <v>147.939346</v>
      </c>
      <c r="AI89">
        <v>0</v>
      </c>
      <c r="AJ89">
        <v>0</v>
      </c>
      <c r="AK89">
        <v>49.713900000000002</v>
      </c>
      <c r="AL89">
        <v>80.928186999999994</v>
      </c>
      <c r="AM89">
        <v>10.212134000000001</v>
      </c>
      <c r="AN89">
        <v>1.036249</v>
      </c>
      <c r="AO89">
        <v>24.741599000000001</v>
      </c>
      <c r="AP89">
        <v>11.771557</v>
      </c>
      <c r="AQ89">
        <v>43.876728</v>
      </c>
      <c r="AR89">
        <v>29.901178000000002</v>
      </c>
      <c r="AS89">
        <v>19.518179</v>
      </c>
      <c r="AT89">
        <v>19.346045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87.06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3202.4798250000013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0.125749</v>
      </c>
      <c r="K90">
        <v>664.32225200000005</v>
      </c>
      <c r="L90">
        <v>631.79209200000003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18.223932000000001</v>
      </c>
      <c r="R90">
        <v>41.003943999999997</v>
      </c>
      <c r="S90">
        <v>25.527144</v>
      </c>
      <c r="T90">
        <v>0</v>
      </c>
      <c r="U90">
        <v>400.4622</v>
      </c>
      <c r="V90">
        <v>8.0672820000000005</v>
      </c>
      <c r="W90">
        <v>41.100577000000001</v>
      </c>
      <c r="X90">
        <v>142.69186400000001</v>
      </c>
      <c r="Y90">
        <v>0</v>
      </c>
      <c r="Z90">
        <v>12.61514</v>
      </c>
      <c r="AA90">
        <v>40.769838</v>
      </c>
      <c r="AB90">
        <v>38.218139000000001</v>
      </c>
      <c r="AC90">
        <v>28.112454</v>
      </c>
      <c r="AD90">
        <v>26.450527999999998</v>
      </c>
      <c r="AE90">
        <v>47.819980999999999</v>
      </c>
      <c r="AF90">
        <v>38.150312</v>
      </c>
      <c r="AG90">
        <v>37.190750000000001</v>
      </c>
      <c r="AH90">
        <v>149.634007</v>
      </c>
      <c r="AI90">
        <v>0</v>
      </c>
      <c r="AJ90">
        <v>0</v>
      </c>
      <c r="AK90">
        <v>49.713900000000002</v>
      </c>
      <c r="AL90">
        <v>80.928186999999994</v>
      </c>
      <c r="AM90">
        <v>15.287255999999999</v>
      </c>
      <c r="AN90">
        <v>1.036249</v>
      </c>
      <c r="AO90">
        <v>24.741599000000001</v>
      </c>
      <c r="AP90">
        <v>11.771557</v>
      </c>
      <c r="AQ90">
        <v>60.208621000000001</v>
      </c>
      <c r="AR90">
        <v>29.901178000000002</v>
      </c>
      <c r="AS90">
        <v>19.518179</v>
      </c>
      <c r="AT90">
        <v>19.346045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3249.4211900000014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0.125749</v>
      </c>
      <c r="K91">
        <v>664.32225200000005</v>
      </c>
      <c r="L91">
        <v>631.79209200000003</v>
      </c>
      <c r="M91">
        <v>88.991600000000005</v>
      </c>
      <c r="N91">
        <v>114.26231199999999</v>
      </c>
      <c r="O91">
        <v>119.621759</v>
      </c>
      <c r="P91">
        <v>134.75456299999999</v>
      </c>
      <c r="Q91">
        <v>18.223932000000001</v>
      </c>
      <c r="R91">
        <v>41.003943999999997</v>
      </c>
      <c r="S91">
        <v>25.527144</v>
      </c>
      <c r="T91">
        <v>0</v>
      </c>
      <c r="U91">
        <v>400.4622</v>
      </c>
      <c r="V91">
        <v>8.0672820000000005</v>
      </c>
      <c r="W91">
        <v>41.100577000000001</v>
      </c>
      <c r="X91">
        <v>142.69186400000001</v>
      </c>
      <c r="Y91">
        <v>0</v>
      </c>
      <c r="Z91">
        <v>12.61514</v>
      </c>
      <c r="AA91">
        <v>40.769838</v>
      </c>
      <c r="AB91">
        <v>38.218139000000001</v>
      </c>
      <c r="AC91">
        <v>28.112454</v>
      </c>
      <c r="AD91">
        <v>26.450527999999998</v>
      </c>
      <c r="AE91">
        <v>47.819980999999999</v>
      </c>
      <c r="AF91">
        <v>38.150312</v>
      </c>
      <c r="AG91">
        <v>37.190750000000001</v>
      </c>
      <c r="AH91">
        <v>149.634007</v>
      </c>
      <c r="AI91">
        <v>0</v>
      </c>
      <c r="AJ91">
        <v>0</v>
      </c>
      <c r="AK91">
        <v>49.713900000000002</v>
      </c>
      <c r="AL91">
        <v>80.928186999999994</v>
      </c>
      <c r="AM91">
        <v>15.287255999999999</v>
      </c>
      <c r="AN91">
        <v>1.036249</v>
      </c>
      <c r="AO91">
        <v>24.741599000000001</v>
      </c>
      <c r="AP91">
        <v>11.771557</v>
      </c>
      <c r="AQ91">
        <v>60.208621000000001</v>
      </c>
      <c r="AR91">
        <v>29.901178000000002</v>
      </c>
      <c r="AS91">
        <v>19.518179</v>
      </c>
      <c r="AT91">
        <v>19.346045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87.06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3249.4211900000014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18.853643999999999</v>
      </c>
      <c r="H92">
        <v>0</v>
      </c>
      <c r="I92">
        <v>0</v>
      </c>
      <c r="J92">
        <v>20.439049000000001</v>
      </c>
      <c r="K92">
        <v>664.32225200000005</v>
      </c>
      <c r="L92">
        <v>631.79209200000003</v>
      </c>
      <c r="M92">
        <v>88.991600000000005</v>
      </c>
      <c r="N92">
        <v>114.26231199999999</v>
      </c>
      <c r="O92">
        <v>119.621759</v>
      </c>
      <c r="P92">
        <v>134.75456299999999</v>
      </c>
      <c r="Q92">
        <v>18.223932000000001</v>
      </c>
      <c r="R92">
        <v>41.003943999999997</v>
      </c>
      <c r="S92">
        <v>25.527144</v>
      </c>
      <c r="T92">
        <v>0</v>
      </c>
      <c r="U92">
        <v>400.4622</v>
      </c>
      <c r="V92">
        <v>8.0672820000000005</v>
      </c>
      <c r="W92">
        <v>41.100577000000001</v>
      </c>
      <c r="X92">
        <v>142.69186400000001</v>
      </c>
      <c r="Y92">
        <v>0</v>
      </c>
      <c r="Z92">
        <v>12.61514</v>
      </c>
      <c r="AA92">
        <v>40.769838</v>
      </c>
      <c r="AB92">
        <v>38.218139000000001</v>
      </c>
      <c r="AC92">
        <v>28.112454</v>
      </c>
      <c r="AD92">
        <v>26.450527999999998</v>
      </c>
      <c r="AE92">
        <v>47.819980999999999</v>
      </c>
      <c r="AF92">
        <v>38.150312</v>
      </c>
      <c r="AG92">
        <v>37.190750000000001</v>
      </c>
      <c r="AH92">
        <v>149.634007</v>
      </c>
      <c r="AI92">
        <v>0</v>
      </c>
      <c r="AJ92">
        <v>0</v>
      </c>
      <c r="AK92">
        <v>49.713900000000002</v>
      </c>
      <c r="AL92">
        <v>80.928186999999994</v>
      </c>
      <c r="AM92">
        <v>15.287255999999999</v>
      </c>
      <c r="AN92">
        <v>1.036249</v>
      </c>
      <c r="AO92">
        <v>24.741599000000001</v>
      </c>
      <c r="AP92">
        <v>11.771557</v>
      </c>
      <c r="AQ92">
        <v>60.208621000000001</v>
      </c>
      <c r="AR92">
        <v>29.901178000000002</v>
      </c>
      <c r="AS92">
        <v>19.518179</v>
      </c>
      <c r="AT92">
        <v>19.346045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87.06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3288.5881340000014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61.453536</v>
      </c>
      <c r="H93">
        <v>0</v>
      </c>
      <c r="I93">
        <v>0</v>
      </c>
      <c r="J93">
        <v>61.065649000000001</v>
      </c>
      <c r="K93">
        <v>664.32225200000005</v>
      </c>
      <c r="L93">
        <v>631.79209200000003</v>
      </c>
      <c r="M93">
        <v>88.991600000000005</v>
      </c>
      <c r="N93">
        <v>114.26231199999999</v>
      </c>
      <c r="O93">
        <v>119.621759</v>
      </c>
      <c r="P93">
        <v>134.75456299999999</v>
      </c>
      <c r="Q93">
        <v>18.223932000000001</v>
      </c>
      <c r="R93">
        <v>41.003943999999997</v>
      </c>
      <c r="S93">
        <v>25.527144</v>
      </c>
      <c r="T93">
        <v>0</v>
      </c>
      <c r="U93">
        <v>400.4622</v>
      </c>
      <c r="V93">
        <v>8.0672820000000005</v>
      </c>
      <c r="W93">
        <v>41.100577000000001</v>
      </c>
      <c r="X93">
        <v>142.69186400000001</v>
      </c>
      <c r="Y93">
        <v>0</v>
      </c>
      <c r="Z93">
        <v>12.61514</v>
      </c>
      <c r="AA93">
        <v>40.769838</v>
      </c>
      <c r="AB93">
        <v>38.218139000000001</v>
      </c>
      <c r="AC93">
        <v>28.112454</v>
      </c>
      <c r="AD93">
        <v>26.450527999999998</v>
      </c>
      <c r="AE93">
        <v>47.819980999999999</v>
      </c>
      <c r="AF93">
        <v>38.150312</v>
      </c>
      <c r="AG93">
        <v>37.190750000000001</v>
      </c>
      <c r="AH93">
        <v>149.634007</v>
      </c>
      <c r="AI93">
        <v>0</v>
      </c>
      <c r="AJ93">
        <v>0</v>
      </c>
      <c r="AK93">
        <v>49.713900000000002</v>
      </c>
      <c r="AL93">
        <v>80.928186999999994</v>
      </c>
      <c r="AM93">
        <v>15.287255999999999</v>
      </c>
      <c r="AN93">
        <v>1.036249</v>
      </c>
      <c r="AO93">
        <v>24.741599000000001</v>
      </c>
      <c r="AP93">
        <v>11.771557</v>
      </c>
      <c r="AQ93">
        <v>60.208621000000001</v>
      </c>
      <c r="AR93">
        <v>23.493781999999999</v>
      </c>
      <c r="AS93">
        <v>14.313332000000001</v>
      </c>
      <c r="AT93">
        <v>19.346045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87.06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3360.2023830000016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61.453536</v>
      </c>
      <c r="H94">
        <v>0</v>
      </c>
      <c r="I94">
        <v>0</v>
      </c>
      <c r="J94">
        <v>71.585229999999996</v>
      </c>
      <c r="K94">
        <v>664.32225200000005</v>
      </c>
      <c r="L94">
        <v>631.79209200000003</v>
      </c>
      <c r="M94">
        <v>88.991600000000005</v>
      </c>
      <c r="N94">
        <v>114.26231199999999</v>
      </c>
      <c r="O94">
        <v>119.621759</v>
      </c>
      <c r="P94">
        <v>134.75456299999999</v>
      </c>
      <c r="Q94">
        <v>18.223932000000001</v>
      </c>
      <c r="R94">
        <v>41.003943999999997</v>
      </c>
      <c r="S94">
        <v>25.527144</v>
      </c>
      <c r="T94">
        <v>0</v>
      </c>
      <c r="U94">
        <v>400.4622</v>
      </c>
      <c r="V94">
        <v>8.0672820000000005</v>
      </c>
      <c r="W94">
        <v>41.100577000000001</v>
      </c>
      <c r="X94">
        <v>142.69186400000001</v>
      </c>
      <c r="Y94">
        <v>0</v>
      </c>
      <c r="Z94">
        <v>12.61514</v>
      </c>
      <c r="AA94">
        <v>40.769838</v>
      </c>
      <c r="AB94">
        <v>38.218139000000001</v>
      </c>
      <c r="AC94">
        <v>28.112454</v>
      </c>
      <c r="AD94">
        <v>26.450527999999998</v>
      </c>
      <c r="AE94">
        <v>47.819980999999999</v>
      </c>
      <c r="AF94">
        <v>38.150312</v>
      </c>
      <c r="AG94">
        <v>37.190750000000001</v>
      </c>
      <c r="AH94">
        <v>149.634007</v>
      </c>
      <c r="AI94">
        <v>0</v>
      </c>
      <c r="AJ94">
        <v>0</v>
      </c>
      <c r="AK94">
        <v>49.713900000000002</v>
      </c>
      <c r="AL94">
        <v>80.928186999999994</v>
      </c>
      <c r="AM94">
        <v>15.287255999999999</v>
      </c>
      <c r="AN94">
        <v>1.036249</v>
      </c>
      <c r="AO94">
        <v>24.741599000000001</v>
      </c>
      <c r="AP94">
        <v>11.771557</v>
      </c>
      <c r="AQ94">
        <v>60.208621000000001</v>
      </c>
      <c r="AR94">
        <v>23.493781999999999</v>
      </c>
      <c r="AS94">
        <v>14.313332000000001</v>
      </c>
      <c r="AT94">
        <v>19.346045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87.06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3370.7219640000017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61.453536</v>
      </c>
      <c r="H95">
        <v>0</v>
      </c>
      <c r="I95">
        <v>0</v>
      </c>
      <c r="J95">
        <v>61.791511</v>
      </c>
      <c r="K95">
        <v>664.32225200000005</v>
      </c>
      <c r="L95">
        <v>631.79209200000003</v>
      </c>
      <c r="M95">
        <v>88.991600000000005</v>
      </c>
      <c r="N95">
        <v>114.26231199999999</v>
      </c>
      <c r="O95">
        <v>119.621759</v>
      </c>
      <c r="P95">
        <v>134.75456299999999</v>
      </c>
      <c r="Q95">
        <v>18.223932000000001</v>
      </c>
      <c r="R95">
        <v>41.003943999999997</v>
      </c>
      <c r="S95">
        <v>25.527144</v>
      </c>
      <c r="T95">
        <v>0</v>
      </c>
      <c r="U95">
        <v>400.4622</v>
      </c>
      <c r="V95">
        <v>8.0672820000000005</v>
      </c>
      <c r="W95">
        <v>41.100577000000001</v>
      </c>
      <c r="X95">
        <v>142.69186400000001</v>
      </c>
      <c r="Y95">
        <v>0</v>
      </c>
      <c r="Z95">
        <v>6.3075700000000001</v>
      </c>
      <c r="AA95">
        <v>40.769838</v>
      </c>
      <c r="AB95">
        <v>38.218139000000001</v>
      </c>
      <c r="AC95">
        <v>28.112454</v>
      </c>
      <c r="AD95">
        <v>26.450527999999998</v>
      </c>
      <c r="AE95">
        <v>47.819980999999999</v>
      </c>
      <c r="AF95">
        <v>25.751460999999999</v>
      </c>
      <c r="AG95">
        <v>37.190750000000001</v>
      </c>
      <c r="AH95">
        <v>147.939346</v>
      </c>
      <c r="AI95">
        <v>0</v>
      </c>
      <c r="AJ95">
        <v>0</v>
      </c>
      <c r="AK95">
        <v>49.713900000000002</v>
      </c>
      <c r="AL95">
        <v>80.928186999999994</v>
      </c>
      <c r="AM95">
        <v>0</v>
      </c>
      <c r="AN95">
        <v>1.036249</v>
      </c>
      <c r="AO95">
        <v>24.741599000000001</v>
      </c>
      <c r="AP95">
        <v>11.771557</v>
      </c>
      <c r="AQ95">
        <v>58.502304000000002</v>
      </c>
      <c r="AR95">
        <v>23.493781999999999</v>
      </c>
      <c r="AS95">
        <v>14.313332000000001</v>
      </c>
      <c r="AT95">
        <v>19.346045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87.06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3323.5335900000009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61.453536</v>
      </c>
      <c r="H96">
        <v>0</v>
      </c>
      <c r="I96">
        <v>0</v>
      </c>
      <c r="J96">
        <v>31.684491999999999</v>
      </c>
      <c r="K96">
        <v>664.32225200000005</v>
      </c>
      <c r="L96">
        <v>631.79209200000003</v>
      </c>
      <c r="M96">
        <v>88.991600000000005</v>
      </c>
      <c r="N96">
        <v>114.26231199999999</v>
      </c>
      <c r="O96">
        <v>119.621759</v>
      </c>
      <c r="P96">
        <v>134.75456299999999</v>
      </c>
      <c r="Q96">
        <v>18.223932000000001</v>
      </c>
      <c r="R96">
        <v>41.003943999999997</v>
      </c>
      <c r="S96">
        <v>25.527144</v>
      </c>
      <c r="T96">
        <v>0</v>
      </c>
      <c r="U96">
        <v>400.4622</v>
      </c>
      <c r="V96">
        <v>8.0672820000000005</v>
      </c>
      <c r="W96">
        <v>41.100577000000001</v>
      </c>
      <c r="X96">
        <v>142.69186400000001</v>
      </c>
      <c r="Y96">
        <v>0</v>
      </c>
      <c r="Z96">
        <v>6.3075700000000001</v>
      </c>
      <c r="AA96">
        <v>40.769838</v>
      </c>
      <c r="AB96">
        <v>38.218139000000001</v>
      </c>
      <c r="AC96">
        <v>28.112454</v>
      </c>
      <c r="AD96">
        <v>26.450527999999998</v>
      </c>
      <c r="AE96">
        <v>47.819980999999999</v>
      </c>
      <c r="AF96">
        <v>17.167639999999999</v>
      </c>
      <c r="AG96">
        <v>37.190750000000001</v>
      </c>
      <c r="AH96">
        <v>147.939346</v>
      </c>
      <c r="AI96">
        <v>0</v>
      </c>
      <c r="AJ96">
        <v>0</v>
      </c>
      <c r="AK96">
        <v>49.713900000000002</v>
      </c>
      <c r="AL96">
        <v>80.928186999999994</v>
      </c>
      <c r="AM96">
        <v>0</v>
      </c>
      <c r="AN96">
        <v>1.036249</v>
      </c>
      <c r="AO96">
        <v>24.741599000000001</v>
      </c>
      <c r="AP96">
        <v>11.771557</v>
      </c>
      <c r="AQ96">
        <v>58.502304000000002</v>
      </c>
      <c r="AR96">
        <v>23.493781999999999</v>
      </c>
      <c r="AS96">
        <v>14.313332000000001</v>
      </c>
      <c r="AT96">
        <v>19.346045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87.06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3284.8427500000012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61.453536</v>
      </c>
      <c r="H97">
        <v>0</v>
      </c>
      <c r="I97">
        <v>0</v>
      </c>
      <c r="J97">
        <v>23.220230000000001</v>
      </c>
      <c r="K97">
        <v>664.32225200000005</v>
      </c>
      <c r="L97">
        <v>631.79209200000003</v>
      </c>
      <c r="M97">
        <v>88.991600000000005</v>
      </c>
      <c r="N97">
        <v>114.26231199999999</v>
      </c>
      <c r="O97">
        <v>119.621759</v>
      </c>
      <c r="P97">
        <v>134.75456299999999</v>
      </c>
      <c r="Q97">
        <v>18.223932000000001</v>
      </c>
      <c r="R97">
        <v>41.003943999999997</v>
      </c>
      <c r="S97">
        <v>25.527144</v>
      </c>
      <c r="T97">
        <v>0</v>
      </c>
      <c r="U97">
        <v>400.4622</v>
      </c>
      <c r="V97">
        <v>8.0672820000000005</v>
      </c>
      <c r="W97">
        <v>39.632699000000002</v>
      </c>
      <c r="X97">
        <v>142.69186400000001</v>
      </c>
      <c r="Y97">
        <v>0</v>
      </c>
      <c r="Z97">
        <v>6.3075700000000001</v>
      </c>
      <c r="AA97">
        <v>40.769838</v>
      </c>
      <c r="AB97">
        <v>38.218139000000001</v>
      </c>
      <c r="AC97">
        <v>28.112454</v>
      </c>
      <c r="AD97">
        <v>26.450527999999998</v>
      </c>
      <c r="AE97">
        <v>47.819980999999999</v>
      </c>
      <c r="AF97">
        <v>17.167639999999999</v>
      </c>
      <c r="AG97">
        <v>37.190750000000001</v>
      </c>
      <c r="AH97">
        <v>147.939346</v>
      </c>
      <c r="AI97">
        <v>0</v>
      </c>
      <c r="AJ97">
        <v>0</v>
      </c>
      <c r="AK97">
        <v>49.713900000000002</v>
      </c>
      <c r="AL97">
        <v>80.928186999999994</v>
      </c>
      <c r="AM97">
        <v>0</v>
      </c>
      <c r="AN97">
        <v>1.036249</v>
      </c>
      <c r="AO97">
        <v>24.741599000000001</v>
      </c>
      <c r="AP97">
        <v>11.771557</v>
      </c>
      <c r="AQ97">
        <v>58.502304000000002</v>
      </c>
      <c r="AR97">
        <v>23.493781999999999</v>
      </c>
      <c r="AS97">
        <v>14.313332000000001</v>
      </c>
      <c r="AT97">
        <v>19.346045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87.06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3274.9106100000008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61.453536</v>
      </c>
      <c r="H98">
        <v>0</v>
      </c>
      <c r="I98">
        <v>0</v>
      </c>
      <c r="J98">
        <v>23.220230000000001</v>
      </c>
      <c r="K98">
        <v>664.32225200000005</v>
      </c>
      <c r="L98">
        <v>631.79209200000003</v>
      </c>
      <c r="M98">
        <v>88.991600000000005</v>
      </c>
      <c r="N98">
        <v>114.26231199999999</v>
      </c>
      <c r="O98">
        <v>119.621759</v>
      </c>
      <c r="P98">
        <v>134.75456299999999</v>
      </c>
      <c r="Q98">
        <v>18.223932000000001</v>
      </c>
      <c r="R98">
        <v>41.003943999999997</v>
      </c>
      <c r="S98">
        <v>25.527144</v>
      </c>
      <c r="T98">
        <v>0</v>
      </c>
      <c r="U98">
        <v>400.4622</v>
      </c>
      <c r="V98">
        <v>8.0672820000000005</v>
      </c>
      <c r="W98">
        <v>39.632699000000002</v>
      </c>
      <c r="X98">
        <v>142.69186400000001</v>
      </c>
      <c r="Y98">
        <v>0</v>
      </c>
      <c r="Z98">
        <v>6.3075700000000001</v>
      </c>
      <c r="AA98">
        <v>40.769838</v>
      </c>
      <c r="AB98">
        <v>38.218139000000001</v>
      </c>
      <c r="AC98">
        <v>28.112454</v>
      </c>
      <c r="AD98">
        <v>26.450527999999998</v>
      </c>
      <c r="AE98">
        <v>47.819980999999999</v>
      </c>
      <c r="AF98">
        <v>17.167639999999999</v>
      </c>
      <c r="AG98">
        <v>37.190750000000001</v>
      </c>
      <c r="AH98">
        <v>147.939346</v>
      </c>
      <c r="AI98">
        <v>0</v>
      </c>
      <c r="AJ98">
        <v>0</v>
      </c>
      <c r="AK98">
        <v>49.713900000000002</v>
      </c>
      <c r="AL98">
        <v>80.928186999999994</v>
      </c>
      <c r="AM98">
        <v>0</v>
      </c>
      <c r="AN98">
        <v>1.036249</v>
      </c>
      <c r="AO98">
        <v>24.741599000000001</v>
      </c>
      <c r="AP98">
        <v>11.771557</v>
      </c>
      <c r="AQ98">
        <v>58.502304000000002</v>
      </c>
      <c r="AR98">
        <v>23.493781999999999</v>
      </c>
      <c r="AS98">
        <v>14.313332000000001</v>
      </c>
      <c r="AT98">
        <v>19.346045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87.06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3274.9106100000008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9.6969588999999981E-2</v>
      </c>
      <c r="H99">
        <f t="shared" si="2"/>
        <v>0</v>
      </c>
      <c r="I99">
        <f t="shared" si="2"/>
        <v>0</v>
      </c>
      <c r="J99">
        <f t="shared" si="2"/>
        <v>8.4057623749999991E-2</v>
      </c>
      <c r="K99">
        <f t="shared" si="2"/>
        <v>15.943734047999989</v>
      </c>
      <c r="L99">
        <f t="shared" si="2"/>
        <v>15.163010208000035</v>
      </c>
      <c r="M99">
        <f t="shared" si="2"/>
        <v>2.1357984000000019</v>
      </c>
      <c r="N99">
        <f t="shared" si="2"/>
        <v>2.7422954880000026</v>
      </c>
      <c r="O99">
        <f t="shared" si="2"/>
        <v>2.8709222159999954</v>
      </c>
      <c r="P99">
        <f t="shared" si="2"/>
        <v>3.1623623560000036</v>
      </c>
      <c r="Q99">
        <f t="shared" si="2"/>
        <v>0.45216937850000094</v>
      </c>
      <c r="R99">
        <f t="shared" si="2"/>
        <v>0.9840946560000009</v>
      </c>
      <c r="S99">
        <f t="shared" si="2"/>
        <v>0.61265145599999971</v>
      </c>
      <c r="T99">
        <f t="shared" si="2"/>
        <v>0</v>
      </c>
      <c r="U99">
        <f t="shared" si="2"/>
        <v>9.6265828272500134</v>
      </c>
      <c r="V99">
        <f t="shared" si="2"/>
        <v>0.26136404875000041</v>
      </c>
      <c r="W99">
        <f t="shared" si="2"/>
        <v>0.97655832575000112</v>
      </c>
      <c r="X99">
        <f t="shared" si="2"/>
        <v>3.4246047360000054</v>
      </c>
      <c r="Y99">
        <f t="shared" si="2"/>
        <v>0</v>
      </c>
      <c r="Z99">
        <f t="shared" si="2"/>
        <v>0.16863758549999999</v>
      </c>
      <c r="AA99">
        <f t="shared" si="2"/>
        <v>0.42027962324999985</v>
      </c>
      <c r="AB99">
        <f t="shared" si="2"/>
        <v>0.8664583355000004</v>
      </c>
      <c r="AC99">
        <f t="shared" si="2"/>
        <v>0.53387918900000031</v>
      </c>
      <c r="AD99">
        <f t="shared" si="2"/>
        <v>0.70726412099999936</v>
      </c>
      <c r="AE99">
        <f t="shared" si="2"/>
        <v>1.1476795440000005</v>
      </c>
      <c r="AF99">
        <f t="shared" si="2"/>
        <v>0.30043371000000002</v>
      </c>
      <c r="AG99">
        <f t="shared" si="2"/>
        <v>0.89257800000000187</v>
      </c>
      <c r="AH99">
        <f t="shared" si="2"/>
        <v>3.5556282869999971</v>
      </c>
      <c r="AI99">
        <f t="shared" si="2"/>
        <v>0</v>
      </c>
      <c r="AJ99">
        <f t="shared" si="2"/>
        <v>0</v>
      </c>
      <c r="AK99">
        <f t="shared" si="2"/>
        <v>1.1931336000000008</v>
      </c>
      <c r="AL99">
        <f t="shared" si="2"/>
        <v>1.9490205030000047</v>
      </c>
      <c r="AM99">
        <f t="shared" si="2"/>
        <v>7.7310501000000018E-2</v>
      </c>
      <c r="AN99">
        <f t="shared" si="2"/>
        <v>2.4869975999999974E-2</v>
      </c>
      <c r="AO99">
        <f t="shared" si="2"/>
        <v>0.59379837599999918</v>
      </c>
      <c r="AP99">
        <f t="shared" si="2"/>
        <v>0.28214563800000031</v>
      </c>
      <c r="AQ99">
        <f t="shared" si="2"/>
        <v>0.5586055927500001</v>
      </c>
      <c r="AR99">
        <f t="shared" si="2"/>
        <v>0.66636909800000033</v>
      </c>
      <c r="AS99">
        <f t="shared" si="2"/>
        <v>0.45828685349999959</v>
      </c>
      <c r="AT99">
        <f t="shared" si="2"/>
        <v>0.44716800125000006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2.5741849999999991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75.95490689175007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223.45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100.72</v>
      </c>
      <c r="N3">
        <v>272.05</v>
      </c>
      <c r="O3">
        <v>101.32</v>
      </c>
      <c r="P3">
        <v>9.33</v>
      </c>
      <c r="Q3">
        <v>13.06</v>
      </c>
      <c r="R3" s="93">
        <v>0</v>
      </c>
      <c r="S3" s="93">
        <v>0</v>
      </c>
      <c r="T3" s="93">
        <v>0</v>
      </c>
      <c r="U3">
        <v>8.6999999999999993</v>
      </c>
      <c r="V3">
        <v>0</v>
      </c>
      <c r="W3">
        <v>7.07</v>
      </c>
      <c r="X3">
        <v>26.55</v>
      </c>
      <c r="Y3">
        <v>8.85</v>
      </c>
      <c r="Z3">
        <v>8.84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27.51</v>
      </c>
      <c r="AI3">
        <v>27.51</v>
      </c>
      <c r="AJ3">
        <v>29.7</v>
      </c>
      <c r="AK3">
        <v>0</v>
      </c>
      <c r="AL3">
        <v>0</v>
      </c>
    </row>
    <row r="4" spans="1:38">
      <c r="A4" t="s">
        <v>46</v>
      </c>
      <c r="B4" s="34">
        <v>223.45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104.98</v>
      </c>
      <c r="N4">
        <v>272.05</v>
      </c>
      <c r="O4">
        <v>101.32</v>
      </c>
      <c r="P4">
        <v>9.33</v>
      </c>
      <c r="Q4">
        <v>7.4</v>
      </c>
      <c r="R4" s="93">
        <v>0</v>
      </c>
      <c r="S4" s="93">
        <v>0</v>
      </c>
      <c r="T4" s="93">
        <v>0</v>
      </c>
      <c r="U4">
        <v>8.6999999999999993</v>
      </c>
      <c r="V4">
        <v>0</v>
      </c>
      <c r="W4">
        <v>7.07</v>
      </c>
      <c r="X4">
        <v>25.44</v>
      </c>
      <c r="Y4">
        <v>8.48</v>
      </c>
      <c r="Z4">
        <v>8.48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28.84</v>
      </c>
      <c r="AI4">
        <v>28.84</v>
      </c>
      <c r="AJ4">
        <v>29.7</v>
      </c>
      <c r="AK4">
        <v>0</v>
      </c>
      <c r="AL4">
        <v>0</v>
      </c>
    </row>
    <row r="5" spans="1:38">
      <c r="A5" t="s">
        <v>47</v>
      </c>
      <c r="B5" s="34">
        <v>223.45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109.25</v>
      </c>
      <c r="N5">
        <v>272.05</v>
      </c>
      <c r="O5">
        <v>101.32</v>
      </c>
      <c r="P5">
        <v>9.33</v>
      </c>
      <c r="Q5">
        <v>7.4</v>
      </c>
      <c r="R5" s="93">
        <v>0</v>
      </c>
      <c r="S5" s="93">
        <v>0</v>
      </c>
      <c r="T5" s="93">
        <v>0</v>
      </c>
      <c r="U5">
        <v>8.6999999999999993</v>
      </c>
      <c r="V5">
        <v>0</v>
      </c>
      <c r="W5">
        <v>7.07</v>
      </c>
      <c r="X5">
        <v>24.25</v>
      </c>
      <c r="Y5">
        <v>8.08</v>
      </c>
      <c r="Z5">
        <v>8.09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21.42</v>
      </c>
      <c r="AI5">
        <v>21.42</v>
      </c>
      <c r="AJ5">
        <v>29.7</v>
      </c>
      <c r="AK5">
        <v>0</v>
      </c>
      <c r="AL5">
        <v>0</v>
      </c>
    </row>
    <row r="6" spans="1:38">
      <c r="A6" t="s">
        <v>48</v>
      </c>
      <c r="B6" s="34">
        <v>223.45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113.51</v>
      </c>
      <c r="N6">
        <v>272.05</v>
      </c>
      <c r="O6">
        <v>101.32</v>
      </c>
      <c r="P6">
        <v>9.33</v>
      </c>
      <c r="Q6">
        <v>7.4</v>
      </c>
      <c r="R6" s="93">
        <v>0</v>
      </c>
      <c r="S6" s="93">
        <v>0</v>
      </c>
      <c r="T6" s="93">
        <v>0</v>
      </c>
      <c r="U6">
        <v>8.6999999999999993</v>
      </c>
      <c r="V6">
        <v>0</v>
      </c>
      <c r="W6">
        <v>7.07</v>
      </c>
      <c r="X6">
        <v>24.01</v>
      </c>
      <c r="Y6">
        <v>8.01</v>
      </c>
      <c r="Z6">
        <v>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20.74</v>
      </c>
      <c r="AI6">
        <v>20.74</v>
      </c>
      <c r="AJ6">
        <v>29.7</v>
      </c>
      <c r="AK6">
        <v>0</v>
      </c>
      <c r="AL6">
        <v>0</v>
      </c>
    </row>
    <row r="7" spans="1:38">
      <c r="A7" t="s">
        <v>49</v>
      </c>
      <c r="B7" s="34">
        <v>223.45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116.08</v>
      </c>
      <c r="N7">
        <v>272.05</v>
      </c>
      <c r="O7">
        <v>101.32</v>
      </c>
      <c r="P7">
        <v>9.33</v>
      </c>
      <c r="Q7">
        <v>7.4</v>
      </c>
      <c r="R7" s="93">
        <v>0</v>
      </c>
      <c r="S7" s="93">
        <v>0</v>
      </c>
      <c r="T7" s="93">
        <v>0</v>
      </c>
      <c r="U7">
        <v>8.6999999999999993</v>
      </c>
      <c r="V7">
        <v>0</v>
      </c>
      <c r="W7">
        <v>7.07</v>
      </c>
      <c r="X7">
        <v>23.28</v>
      </c>
      <c r="Y7">
        <v>7.76</v>
      </c>
      <c r="Z7">
        <v>7.77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20.27</v>
      </c>
      <c r="AI7">
        <v>20.27</v>
      </c>
      <c r="AJ7">
        <v>29.7</v>
      </c>
      <c r="AK7">
        <v>0</v>
      </c>
      <c r="AL7">
        <v>0</v>
      </c>
    </row>
    <row r="8" spans="1:38">
      <c r="A8" t="s">
        <v>50</v>
      </c>
      <c r="B8" s="34">
        <v>223.45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116.08</v>
      </c>
      <c r="N8">
        <v>272.05</v>
      </c>
      <c r="O8">
        <v>101.32</v>
      </c>
      <c r="P8">
        <v>9.33</v>
      </c>
      <c r="Q8">
        <v>7.4</v>
      </c>
      <c r="R8" s="93">
        <v>0</v>
      </c>
      <c r="S8" s="93">
        <v>0</v>
      </c>
      <c r="T8" s="93">
        <v>0</v>
      </c>
      <c r="U8">
        <v>8.6999999999999993</v>
      </c>
      <c r="V8">
        <v>0</v>
      </c>
      <c r="W8">
        <v>7.07</v>
      </c>
      <c r="X8">
        <v>23.2</v>
      </c>
      <c r="Y8">
        <v>7.73</v>
      </c>
      <c r="Z8">
        <v>7.74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19.55</v>
      </c>
      <c r="AI8">
        <v>19.55</v>
      </c>
      <c r="AJ8">
        <v>29.7</v>
      </c>
      <c r="AK8">
        <v>0</v>
      </c>
      <c r="AL8">
        <v>0</v>
      </c>
    </row>
    <row r="9" spans="1:38">
      <c r="A9" t="s">
        <v>51</v>
      </c>
      <c r="B9" s="34">
        <v>223.45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116.08</v>
      </c>
      <c r="N9">
        <v>272.05</v>
      </c>
      <c r="O9">
        <v>101.32</v>
      </c>
      <c r="P9">
        <v>9.18</v>
      </c>
      <c r="Q9">
        <v>7.4</v>
      </c>
      <c r="R9" s="93">
        <v>0</v>
      </c>
      <c r="S9" s="93">
        <v>0</v>
      </c>
      <c r="T9" s="93">
        <v>0</v>
      </c>
      <c r="U9">
        <v>8.6999999999999993</v>
      </c>
      <c r="V9">
        <v>0</v>
      </c>
      <c r="W9">
        <v>7.44</v>
      </c>
      <c r="X9">
        <v>23.18</v>
      </c>
      <c r="Y9">
        <v>7.73</v>
      </c>
      <c r="Z9">
        <v>7.73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18.82</v>
      </c>
      <c r="AI9">
        <v>18.82</v>
      </c>
      <c r="AJ9">
        <v>29.7</v>
      </c>
      <c r="AK9">
        <v>0</v>
      </c>
      <c r="AL9">
        <v>0</v>
      </c>
    </row>
    <row r="10" spans="1:38">
      <c r="A10" t="s">
        <v>52</v>
      </c>
      <c r="B10" s="34">
        <v>223.45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116.08</v>
      </c>
      <c r="N10">
        <v>272.05</v>
      </c>
      <c r="O10">
        <v>101.32</v>
      </c>
      <c r="P10">
        <v>9.18</v>
      </c>
      <c r="Q10">
        <v>7.4</v>
      </c>
      <c r="R10" s="93">
        <v>0</v>
      </c>
      <c r="S10" s="93">
        <v>0</v>
      </c>
      <c r="T10" s="93">
        <v>0</v>
      </c>
      <c r="U10">
        <v>8.6999999999999993</v>
      </c>
      <c r="V10">
        <v>0</v>
      </c>
      <c r="W10">
        <v>7.44</v>
      </c>
      <c r="X10">
        <v>22.84</v>
      </c>
      <c r="Y10">
        <v>7.61</v>
      </c>
      <c r="Z10">
        <v>7.62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18.18</v>
      </c>
      <c r="AI10">
        <v>18.18</v>
      </c>
      <c r="AJ10">
        <v>29.7</v>
      </c>
      <c r="AK10">
        <v>0</v>
      </c>
      <c r="AL10">
        <v>0</v>
      </c>
    </row>
    <row r="11" spans="1:38">
      <c r="A11" t="s">
        <v>53</v>
      </c>
      <c r="B11" s="34">
        <v>223.45</v>
      </c>
      <c r="C11" s="34">
        <v>74.17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116.08</v>
      </c>
      <c r="N11">
        <v>272.05</v>
      </c>
      <c r="O11">
        <v>101.32</v>
      </c>
      <c r="P11">
        <v>9.18</v>
      </c>
      <c r="Q11">
        <v>7.4</v>
      </c>
      <c r="R11" s="93">
        <v>0</v>
      </c>
      <c r="S11" s="93">
        <v>0</v>
      </c>
      <c r="T11" s="93">
        <v>0</v>
      </c>
      <c r="U11">
        <v>8.6999999999999993</v>
      </c>
      <c r="V11">
        <v>0</v>
      </c>
      <c r="W11">
        <v>7.39</v>
      </c>
      <c r="X11">
        <v>22.28</v>
      </c>
      <c r="Y11">
        <v>7.43</v>
      </c>
      <c r="Z11">
        <v>7.42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17.8</v>
      </c>
      <c r="AI11">
        <v>17.8</v>
      </c>
      <c r="AJ11">
        <v>29.7</v>
      </c>
      <c r="AK11">
        <v>0</v>
      </c>
      <c r="AL11">
        <v>0</v>
      </c>
    </row>
    <row r="12" spans="1:38">
      <c r="A12" t="s">
        <v>54</v>
      </c>
      <c r="B12" s="34">
        <v>223.45</v>
      </c>
      <c r="C12" s="34">
        <v>74.17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116.08</v>
      </c>
      <c r="N12">
        <v>272.05</v>
      </c>
      <c r="O12">
        <v>101.32</v>
      </c>
      <c r="P12">
        <v>9.18</v>
      </c>
      <c r="Q12">
        <v>7.4</v>
      </c>
      <c r="R12" s="93">
        <v>0</v>
      </c>
      <c r="S12" s="93">
        <v>0</v>
      </c>
      <c r="T12" s="93">
        <v>0</v>
      </c>
      <c r="U12">
        <v>8.6999999999999993</v>
      </c>
      <c r="V12">
        <v>0</v>
      </c>
      <c r="W12">
        <v>7.39</v>
      </c>
      <c r="X12">
        <v>22.17</v>
      </c>
      <c r="Y12">
        <v>7.39</v>
      </c>
      <c r="Z12">
        <v>7.38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17.47</v>
      </c>
      <c r="AI12">
        <v>17.47</v>
      </c>
      <c r="AJ12">
        <v>29.7</v>
      </c>
      <c r="AK12">
        <v>0</v>
      </c>
      <c r="AL12">
        <v>0</v>
      </c>
    </row>
    <row r="13" spans="1:38">
      <c r="A13" t="s">
        <v>55</v>
      </c>
      <c r="B13" s="34">
        <v>223.45</v>
      </c>
      <c r="C13" s="34">
        <v>74.17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116.08</v>
      </c>
      <c r="N13">
        <v>272.05</v>
      </c>
      <c r="O13">
        <v>101.32</v>
      </c>
      <c r="P13">
        <v>9.18</v>
      </c>
      <c r="Q13">
        <v>7.4</v>
      </c>
      <c r="R13" s="93">
        <v>0</v>
      </c>
      <c r="S13" s="93">
        <v>0</v>
      </c>
      <c r="T13" s="93">
        <v>0</v>
      </c>
      <c r="U13">
        <v>8.6999999999999993</v>
      </c>
      <c r="V13">
        <v>0</v>
      </c>
      <c r="W13">
        <v>7.39</v>
      </c>
      <c r="X13">
        <v>22</v>
      </c>
      <c r="Y13">
        <v>7.33</v>
      </c>
      <c r="Z13">
        <v>7.35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17.239999999999998</v>
      </c>
      <c r="AI13">
        <v>17.239999999999998</v>
      </c>
      <c r="AJ13">
        <v>29.7</v>
      </c>
      <c r="AK13">
        <v>0</v>
      </c>
      <c r="AL13">
        <v>0</v>
      </c>
    </row>
    <row r="14" spans="1:38">
      <c r="A14" t="s">
        <v>56</v>
      </c>
      <c r="B14" s="34">
        <v>223.45</v>
      </c>
      <c r="C14" s="34">
        <v>74.17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116.08</v>
      </c>
      <c r="N14">
        <v>272.05</v>
      </c>
      <c r="O14">
        <v>101.32</v>
      </c>
      <c r="P14">
        <v>9.18</v>
      </c>
      <c r="Q14">
        <v>7.4</v>
      </c>
      <c r="R14" s="93">
        <v>0</v>
      </c>
      <c r="S14" s="93">
        <v>0</v>
      </c>
      <c r="T14" s="93">
        <v>0</v>
      </c>
      <c r="U14">
        <v>8.6999999999999993</v>
      </c>
      <c r="V14">
        <v>0</v>
      </c>
      <c r="W14">
        <v>7.39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16.739999999999998</v>
      </c>
      <c r="AI14">
        <v>16.739999999999998</v>
      </c>
      <c r="AJ14">
        <v>29.7</v>
      </c>
      <c r="AK14">
        <v>0</v>
      </c>
      <c r="AL14">
        <v>0</v>
      </c>
    </row>
    <row r="15" spans="1:38">
      <c r="A15" t="s">
        <v>57</v>
      </c>
      <c r="B15" s="34">
        <v>261.75</v>
      </c>
      <c r="C15" s="34">
        <v>74.17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116.08</v>
      </c>
      <c r="N15">
        <v>272.05</v>
      </c>
      <c r="O15">
        <v>101.32</v>
      </c>
      <c r="P15">
        <v>8.8699999999999992</v>
      </c>
      <c r="Q15">
        <v>7.4</v>
      </c>
      <c r="R15" s="93">
        <v>0</v>
      </c>
      <c r="S15" s="93">
        <v>0</v>
      </c>
      <c r="T15" s="93">
        <v>0</v>
      </c>
      <c r="U15">
        <v>8.39</v>
      </c>
      <c r="V15">
        <v>0</v>
      </c>
      <c r="W15">
        <v>7.25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16.43</v>
      </c>
      <c r="AI15">
        <v>16.43</v>
      </c>
      <c r="AJ15">
        <v>29.7</v>
      </c>
      <c r="AK15">
        <v>0</v>
      </c>
      <c r="AL15">
        <v>0</v>
      </c>
    </row>
    <row r="16" spans="1:38">
      <c r="A16" t="s">
        <v>58</v>
      </c>
      <c r="B16" s="34">
        <v>261.75</v>
      </c>
      <c r="C16" s="34">
        <v>74.17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116.08</v>
      </c>
      <c r="N16">
        <v>272.05</v>
      </c>
      <c r="O16">
        <v>101.32</v>
      </c>
      <c r="P16">
        <v>8.8699999999999992</v>
      </c>
      <c r="Q16">
        <v>7.4</v>
      </c>
      <c r="R16" s="93">
        <v>0</v>
      </c>
      <c r="S16" s="93">
        <v>0</v>
      </c>
      <c r="T16" s="93">
        <v>0</v>
      </c>
      <c r="U16">
        <v>8.39</v>
      </c>
      <c r="V16">
        <v>0</v>
      </c>
      <c r="W16">
        <v>7.25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21.88</v>
      </c>
      <c r="AI16">
        <v>21.88</v>
      </c>
      <c r="AJ16">
        <v>29.7</v>
      </c>
      <c r="AK16">
        <v>0</v>
      </c>
      <c r="AL16">
        <v>0</v>
      </c>
    </row>
    <row r="17" spans="1:38">
      <c r="A17" t="s">
        <v>59</v>
      </c>
      <c r="B17" s="34">
        <v>261.75</v>
      </c>
      <c r="C17" s="34">
        <v>74.17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116.08</v>
      </c>
      <c r="N17">
        <v>272.05</v>
      </c>
      <c r="O17">
        <v>101.32</v>
      </c>
      <c r="P17">
        <v>8.8699999999999992</v>
      </c>
      <c r="Q17">
        <v>7.4</v>
      </c>
      <c r="R17" s="93">
        <v>0</v>
      </c>
      <c r="S17" s="93">
        <v>0</v>
      </c>
      <c r="T17" s="93">
        <v>0</v>
      </c>
      <c r="U17">
        <v>8.39</v>
      </c>
      <c r="V17">
        <v>0</v>
      </c>
      <c r="W17">
        <v>7.25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21.54</v>
      </c>
      <c r="AI17">
        <v>21.54</v>
      </c>
      <c r="AJ17">
        <v>29.7</v>
      </c>
      <c r="AK17">
        <v>0</v>
      </c>
      <c r="AL17">
        <v>0</v>
      </c>
    </row>
    <row r="18" spans="1:38">
      <c r="A18" t="s">
        <v>60</v>
      </c>
      <c r="B18" s="34">
        <v>261.75</v>
      </c>
      <c r="C18" s="34">
        <v>74.17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116.08</v>
      </c>
      <c r="N18">
        <v>272.05</v>
      </c>
      <c r="O18">
        <v>101.32</v>
      </c>
      <c r="P18">
        <v>8.8699999999999992</v>
      </c>
      <c r="Q18">
        <v>7.4</v>
      </c>
      <c r="R18" s="93">
        <v>0</v>
      </c>
      <c r="S18" s="93">
        <v>0</v>
      </c>
      <c r="T18" s="93">
        <v>0</v>
      </c>
      <c r="U18">
        <v>8.39</v>
      </c>
      <c r="V18">
        <v>0</v>
      </c>
      <c r="W18">
        <v>7.25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21.21</v>
      </c>
      <c r="AI18">
        <v>21.21</v>
      </c>
      <c r="AJ18">
        <v>29.7</v>
      </c>
      <c r="AK18">
        <v>0</v>
      </c>
      <c r="AL18">
        <v>0</v>
      </c>
    </row>
    <row r="19" spans="1:38">
      <c r="A19" t="s">
        <v>61</v>
      </c>
      <c r="B19" s="34">
        <v>261.75</v>
      </c>
      <c r="C19" s="34">
        <v>74.17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116.08</v>
      </c>
      <c r="N19">
        <v>272.05</v>
      </c>
      <c r="O19">
        <v>101.32</v>
      </c>
      <c r="P19">
        <v>8.8699999999999992</v>
      </c>
      <c r="Q19">
        <v>7.4</v>
      </c>
      <c r="R19" s="93">
        <v>0</v>
      </c>
      <c r="S19" s="93">
        <v>0</v>
      </c>
      <c r="T19" s="93">
        <v>0</v>
      </c>
      <c r="U19">
        <v>8.39</v>
      </c>
      <c r="V19">
        <v>0</v>
      </c>
      <c r="W19">
        <v>7.25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20.89</v>
      </c>
      <c r="AI19">
        <v>20.89</v>
      </c>
      <c r="AJ19">
        <v>29.73</v>
      </c>
      <c r="AK19">
        <v>0</v>
      </c>
      <c r="AL19">
        <v>0</v>
      </c>
    </row>
    <row r="20" spans="1:38">
      <c r="A20" t="s">
        <v>62</v>
      </c>
      <c r="B20" s="34">
        <v>261.75</v>
      </c>
      <c r="C20" s="34">
        <v>74.17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116.08</v>
      </c>
      <c r="N20">
        <v>272.05</v>
      </c>
      <c r="O20">
        <v>101.32</v>
      </c>
      <c r="P20">
        <v>8.8699999999999992</v>
      </c>
      <c r="Q20">
        <v>7.4</v>
      </c>
      <c r="R20" s="93">
        <v>0</v>
      </c>
      <c r="S20" s="93">
        <v>0</v>
      </c>
      <c r="T20" s="93">
        <v>0</v>
      </c>
      <c r="U20">
        <v>8.39</v>
      </c>
      <c r="V20">
        <v>0</v>
      </c>
      <c r="W20">
        <v>7.25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20.54</v>
      </c>
      <c r="AI20">
        <v>20.54</v>
      </c>
      <c r="AJ20">
        <v>29.73</v>
      </c>
      <c r="AK20">
        <v>0</v>
      </c>
      <c r="AL20">
        <v>0</v>
      </c>
    </row>
    <row r="21" spans="1:38">
      <c r="A21" t="s">
        <v>63</v>
      </c>
      <c r="B21" s="34">
        <v>261.75</v>
      </c>
      <c r="C21" s="34">
        <v>74.17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116.08</v>
      </c>
      <c r="N21">
        <v>272.05</v>
      </c>
      <c r="O21">
        <v>101.32</v>
      </c>
      <c r="P21">
        <v>8.25</v>
      </c>
      <c r="Q21">
        <v>7.4</v>
      </c>
      <c r="R21" s="93">
        <v>0</v>
      </c>
      <c r="S21" s="93">
        <v>0</v>
      </c>
      <c r="T21" s="93">
        <v>0</v>
      </c>
      <c r="U21">
        <v>8.39</v>
      </c>
      <c r="V21">
        <v>0</v>
      </c>
      <c r="W21">
        <v>7.25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20.22</v>
      </c>
      <c r="AI21">
        <v>20.22</v>
      </c>
      <c r="AJ21">
        <v>29.73</v>
      </c>
      <c r="AK21">
        <v>0</v>
      </c>
      <c r="AL21">
        <v>0</v>
      </c>
    </row>
    <row r="22" spans="1:38">
      <c r="A22" t="s">
        <v>64</v>
      </c>
      <c r="B22" s="34">
        <v>261.75</v>
      </c>
      <c r="C22" s="34">
        <v>74.17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116.08</v>
      </c>
      <c r="N22">
        <v>272.05</v>
      </c>
      <c r="O22">
        <v>101.32</v>
      </c>
      <c r="P22">
        <v>8.25</v>
      </c>
      <c r="Q22">
        <v>7.4</v>
      </c>
      <c r="R22" s="93">
        <v>0</v>
      </c>
      <c r="S22" s="93">
        <v>0</v>
      </c>
      <c r="T22" s="93">
        <v>0</v>
      </c>
      <c r="U22">
        <v>8.39</v>
      </c>
      <c r="V22">
        <v>0</v>
      </c>
      <c r="W22">
        <v>7.25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19.690000000000001</v>
      </c>
      <c r="AI22">
        <v>19.690000000000001</v>
      </c>
      <c r="AJ22">
        <v>29.73</v>
      </c>
      <c r="AK22">
        <v>0</v>
      </c>
      <c r="AL22">
        <v>0</v>
      </c>
    </row>
    <row r="23" spans="1:38">
      <c r="A23" t="s">
        <v>65</v>
      </c>
      <c r="B23" s="34">
        <v>261.75</v>
      </c>
      <c r="C23" s="34">
        <v>74.17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116.08</v>
      </c>
      <c r="N23">
        <v>272.05</v>
      </c>
      <c r="O23">
        <v>101.32</v>
      </c>
      <c r="P23">
        <v>8.25</v>
      </c>
      <c r="Q23">
        <v>7.4</v>
      </c>
      <c r="R23" s="93">
        <v>0</v>
      </c>
      <c r="S23" s="93">
        <v>0</v>
      </c>
      <c r="T23" s="93">
        <v>0</v>
      </c>
      <c r="U23">
        <v>8.08</v>
      </c>
      <c r="V23">
        <v>0</v>
      </c>
      <c r="W23">
        <v>7.07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21.22</v>
      </c>
      <c r="AI23">
        <v>21.22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261.75</v>
      </c>
      <c r="C24" s="34">
        <v>74.17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116.08</v>
      </c>
      <c r="N24">
        <v>272.05</v>
      </c>
      <c r="O24">
        <v>101.32</v>
      </c>
      <c r="P24">
        <v>8.25</v>
      </c>
      <c r="Q24">
        <v>7.4</v>
      </c>
      <c r="R24" s="93">
        <v>0</v>
      </c>
      <c r="S24" s="93">
        <v>0</v>
      </c>
      <c r="T24" s="93">
        <v>0</v>
      </c>
      <c r="U24">
        <v>8.08</v>
      </c>
      <c r="V24">
        <v>0</v>
      </c>
      <c r="W24">
        <v>7.07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21.35</v>
      </c>
      <c r="AI24">
        <v>21.35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261.75</v>
      </c>
      <c r="C25" s="34">
        <v>74.17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116.08</v>
      </c>
      <c r="N25">
        <v>272.05</v>
      </c>
      <c r="O25">
        <v>101.32</v>
      </c>
      <c r="P25">
        <v>8.25</v>
      </c>
      <c r="Q25">
        <v>7.4</v>
      </c>
      <c r="R25" s="93">
        <v>0</v>
      </c>
      <c r="S25" s="93">
        <v>0</v>
      </c>
      <c r="T25" s="93">
        <v>0</v>
      </c>
      <c r="U25">
        <v>8.08</v>
      </c>
      <c r="V25">
        <v>0</v>
      </c>
      <c r="W25">
        <v>7.07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21.07</v>
      </c>
      <c r="AI25">
        <v>21.07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261.75</v>
      </c>
      <c r="C26" s="34">
        <v>74.17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116.08</v>
      </c>
      <c r="N26">
        <v>272.05</v>
      </c>
      <c r="O26">
        <v>101.32</v>
      </c>
      <c r="P26">
        <v>8.25</v>
      </c>
      <c r="Q26">
        <v>7.4</v>
      </c>
      <c r="R26" s="93">
        <v>0</v>
      </c>
      <c r="S26" s="93">
        <v>0</v>
      </c>
      <c r="T26" s="93">
        <v>0</v>
      </c>
      <c r="U26">
        <v>8.08</v>
      </c>
      <c r="V26">
        <v>0.21454400000000001</v>
      </c>
      <c r="W26">
        <v>7.07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</v>
      </c>
      <c r="AH26">
        <v>20.66</v>
      </c>
      <c r="AI26">
        <v>20.66</v>
      </c>
      <c r="AJ26">
        <v>29.78</v>
      </c>
      <c r="AK26">
        <v>0</v>
      </c>
      <c r="AL26">
        <v>0</v>
      </c>
    </row>
    <row r="27" spans="1:38">
      <c r="A27" t="s">
        <v>69</v>
      </c>
      <c r="B27" s="34">
        <v>261.75</v>
      </c>
      <c r="C27" s="34">
        <v>74.17</v>
      </c>
      <c r="D27" s="93">
        <f t="shared" si="0"/>
        <v>10.14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113.23</v>
      </c>
      <c r="N27">
        <v>272.05</v>
      </c>
      <c r="O27">
        <v>101.32</v>
      </c>
      <c r="P27">
        <v>8.1</v>
      </c>
      <c r="Q27">
        <v>7.4</v>
      </c>
      <c r="R27" s="93">
        <v>4.37</v>
      </c>
      <c r="S27" s="93">
        <v>1.45</v>
      </c>
      <c r="T27" s="93">
        <v>4.32</v>
      </c>
      <c r="U27">
        <v>8.08</v>
      </c>
      <c r="V27">
        <v>0.39007999999999998</v>
      </c>
      <c r="W27">
        <v>7.07</v>
      </c>
      <c r="X27">
        <v>21</v>
      </c>
      <c r="Y27">
        <v>7</v>
      </c>
      <c r="Z27">
        <v>7</v>
      </c>
      <c r="AA27">
        <v>0</v>
      </c>
      <c r="AB27">
        <v>0</v>
      </c>
      <c r="AC27">
        <v>1.66</v>
      </c>
      <c r="AD27">
        <v>0</v>
      </c>
      <c r="AE27">
        <v>0.67</v>
      </c>
      <c r="AF27">
        <v>0.33</v>
      </c>
      <c r="AG27">
        <v>6</v>
      </c>
      <c r="AH27">
        <v>20.21</v>
      </c>
      <c r="AI27">
        <v>20.21</v>
      </c>
      <c r="AJ27">
        <v>29.73</v>
      </c>
      <c r="AK27">
        <v>0</v>
      </c>
      <c r="AL27">
        <v>0</v>
      </c>
    </row>
    <row r="28" spans="1:38">
      <c r="A28" t="s">
        <v>70</v>
      </c>
      <c r="B28" s="34">
        <v>261.75</v>
      </c>
      <c r="C28" s="34">
        <v>74.17</v>
      </c>
      <c r="D28" s="93">
        <f t="shared" si="0"/>
        <v>21.14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113.23</v>
      </c>
      <c r="N28">
        <v>272.05</v>
      </c>
      <c r="O28">
        <v>101.32</v>
      </c>
      <c r="P28">
        <v>8.1</v>
      </c>
      <c r="Q28">
        <v>7.4</v>
      </c>
      <c r="R28" s="93">
        <v>9.5</v>
      </c>
      <c r="S28" s="93">
        <v>3</v>
      </c>
      <c r="T28" s="93">
        <v>8.64</v>
      </c>
      <c r="U28">
        <v>8.08</v>
      </c>
      <c r="V28">
        <v>2.0966800000000001</v>
      </c>
      <c r="W28">
        <v>7.07</v>
      </c>
      <c r="X28">
        <v>21</v>
      </c>
      <c r="Y28">
        <v>7</v>
      </c>
      <c r="Z28">
        <v>7</v>
      </c>
      <c r="AA28">
        <v>0.09</v>
      </c>
      <c r="AB28">
        <v>0.02</v>
      </c>
      <c r="AC28">
        <v>3.79</v>
      </c>
      <c r="AD28">
        <v>0.21</v>
      </c>
      <c r="AE28">
        <v>2.67</v>
      </c>
      <c r="AF28">
        <v>1.33</v>
      </c>
      <c r="AG28">
        <v>6</v>
      </c>
      <c r="AH28">
        <v>20.09</v>
      </c>
      <c r="AI28">
        <v>20.09</v>
      </c>
      <c r="AJ28">
        <v>29.73</v>
      </c>
      <c r="AK28">
        <v>1.3</v>
      </c>
      <c r="AL28">
        <v>0.56000000000000005</v>
      </c>
    </row>
    <row r="29" spans="1:38">
      <c r="A29" t="s">
        <v>71</v>
      </c>
      <c r="B29" s="34">
        <v>261.75</v>
      </c>
      <c r="C29" s="34">
        <v>74.17</v>
      </c>
      <c r="D29" s="93">
        <f t="shared" si="0"/>
        <v>39.71</v>
      </c>
      <c r="E29" s="34"/>
      <c r="F29" s="34"/>
      <c r="G29" s="34"/>
      <c r="H29" s="34"/>
      <c r="I29" s="34"/>
      <c r="J29" s="37">
        <v>0.25</v>
      </c>
      <c r="K29" s="37">
        <v>0.25</v>
      </c>
      <c r="L29" s="37">
        <v>0.26</v>
      </c>
      <c r="M29">
        <v>113.23</v>
      </c>
      <c r="N29">
        <v>272.05</v>
      </c>
      <c r="O29">
        <v>101.32</v>
      </c>
      <c r="P29">
        <v>8.1</v>
      </c>
      <c r="Q29">
        <v>7.4</v>
      </c>
      <c r="R29" s="93">
        <v>16.16</v>
      </c>
      <c r="S29" s="93">
        <v>8</v>
      </c>
      <c r="T29" s="93">
        <v>15.55</v>
      </c>
      <c r="U29">
        <v>8.08</v>
      </c>
      <c r="V29">
        <v>5.9194639999999996</v>
      </c>
      <c r="W29">
        <v>7.07</v>
      </c>
      <c r="X29">
        <v>21</v>
      </c>
      <c r="Y29">
        <v>7</v>
      </c>
      <c r="Z29">
        <v>7</v>
      </c>
      <c r="AA29">
        <v>2.44</v>
      </c>
      <c r="AB29">
        <v>0.49</v>
      </c>
      <c r="AC29">
        <v>0.33</v>
      </c>
      <c r="AD29">
        <v>0.67</v>
      </c>
      <c r="AE29">
        <v>4</v>
      </c>
      <c r="AF29">
        <v>2</v>
      </c>
      <c r="AG29">
        <v>6</v>
      </c>
      <c r="AH29">
        <v>19.62</v>
      </c>
      <c r="AI29">
        <v>19.62</v>
      </c>
      <c r="AJ29">
        <v>29.73</v>
      </c>
      <c r="AK29">
        <v>4.6900000000000004</v>
      </c>
      <c r="AL29">
        <v>2.0099999999999998</v>
      </c>
    </row>
    <row r="30" spans="1:38">
      <c r="A30" t="s">
        <v>72</v>
      </c>
      <c r="B30" s="34">
        <v>261.75</v>
      </c>
      <c r="C30" s="34">
        <v>74.17</v>
      </c>
      <c r="D30" s="93">
        <f t="shared" si="0"/>
        <v>69.599999999999994</v>
      </c>
      <c r="E30" s="34"/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113.23</v>
      </c>
      <c r="N30">
        <v>272.05</v>
      </c>
      <c r="O30">
        <v>101.32</v>
      </c>
      <c r="P30">
        <v>8.1</v>
      </c>
      <c r="Q30">
        <v>7.4</v>
      </c>
      <c r="R30" s="93">
        <v>30.41</v>
      </c>
      <c r="S30" s="93">
        <v>15</v>
      </c>
      <c r="T30" s="93">
        <v>24.19</v>
      </c>
      <c r="U30">
        <v>8.08</v>
      </c>
      <c r="V30">
        <v>10.873480000000001</v>
      </c>
      <c r="W30">
        <v>7.07</v>
      </c>
      <c r="X30">
        <v>21</v>
      </c>
      <c r="Y30">
        <v>7</v>
      </c>
      <c r="Z30">
        <v>7</v>
      </c>
      <c r="AA30">
        <v>9.34</v>
      </c>
      <c r="AB30">
        <v>1.87</v>
      </c>
      <c r="AC30">
        <v>1.67</v>
      </c>
      <c r="AD30">
        <v>1.9</v>
      </c>
      <c r="AE30">
        <v>7.34</v>
      </c>
      <c r="AF30">
        <v>3.67</v>
      </c>
      <c r="AG30">
        <v>6</v>
      </c>
      <c r="AH30">
        <v>19.45</v>
      </c>
      <c r="AI30">
        <v>19.45</v>
      </c>
      <c r="AJ30">
        <v>29.73</v>
      </c>
      <c r="AK30">
        <v>10.96</v>
      </c>
      <c r="AL30">
        <v>4.7</v>
      </c>
    </row>
    <row r="31" spans="1:38">
      <c r="A31" t="s">
        <v>73</v>
      </c>
      <c r="B31" s="34">
        <v>261.75</v>
      </c>
      <c r="C31" s="34">
        <v>74.17</v>
      </c>
      <c r="D31" s="93">
        <f t="shared" si="0"/>
        <v>84.95</v>
      </c>
      <c r="E31" s="34"/>
      <c r="F31" s="34"/>
      <c r="G31" s="34"/>
      <c r="H31" s="34"/>
      <c r="I31" s="34"/>
      <c r="J31" s="37">
        <v>1.45</v>
      </c>
      <c r="K31" s="37">
        <v>1.45</v>
      </c>
      <c r="L31" s="37">
        <v>1.49</v>
      </c>
      <c r="M31">
        <v>113.23</v>
      </c>
      <c r="N31">
        <v>272.05</v>
      </c>
      <c r="O31">
        <v>101.32</v>
      </c>
      <c r="P31">
        <v>8.1</v>
      </c>
      <c r="Q31">
        <v>7.4</v>
      </c>
      <c r="R31" s="93">
        <v>31.48</v>
      </c>
      <c r="S31" s="93">
        <v>21.99</v>
      </c>
      <c r="T31" s="93">
        <v>31.48</v>
      </c>
      <c r="U31">
        <v>8.08</v>
      </c>
      <c r="V31">
        <v>17.300048</v>
      </c>
      <c r="W31">
        <v>6.89</v>
      </c>
      <c r="X31">
        <v>21</v>
      </c>
      <c r="Y31">
        <v>7</v>
      </c>
      <c r="Z31">
        <v>7</v>
      </c>
      <c r="AA31">
        <v>18.62</v>
      </c>
      <c r="AB31">
        <v>3.72</v>
      </c>
      <c r="AC31">
        <v>3.33</v>
      </c>
      <c r="AD31">
        <v>3.86</v>
      </c>
      <c r="AE31">
        <v>10</v>
      </c>
      <c r="AF31">
        <v>5</v>
      </c>
      <c r="AG31">
        <v>6</v>
      </c>
      <c r="AH31">
        <v>18.8</v>
      </c>
      <c r="AI31">
        <v>18.8</v>
      </c>
      <c r="AJ31">
        <v>29.73</v>
      </c>
      <c r="AK31">
        <v>19.989999999999998</v>
      </c>
      <c r="AL31">
        <v>8.57</v>
      </c>
    </row>
    <row r="32" spans="1:38">
      <c r="A32" t="s">
        <v>74</v>
      </c>
      <c r="B32" s="34">
        <v>261.75</v>
      </c>
      <c r="C32" s="34">
        <v>74.17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2.2599999999999998</v>
      </c>
      <c r="K32" s="37">
        <v>2.2599999999999998</v>
      </c>
      <c r="L32" s="37">
        <v>2.3199999999999998</v>
      </c>
      <c r="M32">
        <v>113.23</v>
      </c>
      <c r="N32">
        <v>272.05</v>
      </c>
      <c r="O32">
        <v>101.32</v>
      </c>
      <c r="P32">
        <v>8.1</v>
      </c>
      <c r="Q32">
        <v>7</v>
      </c>
      <c r="R32" s="93">
        <v>28.82</v>
      </c>
      <c r="S32" s="93">
        <v>28.81</v>
      </c>
      <c r="T32" s="93">
        <v>28.82</v>
      </c>
      <c r="U32">
        <v>8.08</v>
      </c>
      <c r="V32">
        <v>24.848096000000002</v>
      </c>
      <c r="W32">
        <v>6.89</v>
      </c>
      <c r="X32">
        <v>21</v>
      </c>
      <c r="Y32">
        <v>7</v>
      </c>
      <c r="Z32">
        <v>7</v>
      </c>
      <c r="AA32">
        <v>30.8</v>
      </c>
      <c r="AB32">
        <v>6.16</v>
      </c>
      <c r="AC32">
        <v>6.67</v>
      </c>
      <c r="AD32">
        <v>6.58</v>
      </c>
      <c r="AE32">
        <v>12.01</v>
      </c>
      <c r="AF32">
        <v>6</v>
      </c>
      <c r="AG32">
        <v>6</v>
      </c>
      <c r="AH32">
        <v>18.02</v>
      </c>
      <c r="AI32">
        <v>18.02</v>
      </c>
      <c r="AJ32">
        <v>29.73</v>
      </c>
      <c r="AK32">
        <v>31.29</v>
      </c>
      <c r="AL32">
        <v>13.41</v>
      </c>
    </row>
    <row r="33" spans="1:38">
      <c r="A33" t="s">
        <v>75</v>
      </c>
      <c r="B33" s="34">
        <v>261.75</v>
      </c>
      <c r="C33" s="34">
        <v>74.17</v>
      </c>
      <c r="D33" s="93">
        <f t="shared" si="0"/>
        <v>91</v>
      </c>
      <c r="E33" s="34"/>
      <c r="F33" s="34"/>
      <c r="G33" s="34"/>
      <c r="H33" s="34"/>
      <c r="I33" s="34"/>
      <c r="J33" s="37">
        <v>3.2</v>
      </c>
      <c r="K33" s="37">
        <v>3.2</v>
      </c>
      <c r="L33" s="37">
        <v>3.29</v>
      </c>
      <c r="M33">
        <v>113.23</v>
      </c>
      <c r="N33">
        <v>272.05</v>
      </c>
      <c r="O33">
        <v>101.32</v>
      </c>
      <c r="P33">
        <v>8.56</v>
      </c>
      <c r="Q33">
        <v>7</v>
      </c>
      <c r="R33" s="93">
        <v>30.33</v>
      </c>
      <c r="S33" s="93">
        <v>30.34</v>
      </c>
      <c r="T33" s="93">
        <v>30.33</v>
      </c>
      <c r="U33">
        <v>8.08</v>
      </c>
      <c r="V33">
        <v>35.341248</v>
      </c>
      <c r="W33">
        <v>6.89</v>
      </c>
      <c r="X33">
        <v>21</v>
      </c>
      <c r="Y33">
        <v>7</v>
      </c>
      <c r="Z33">
        <v>7</v>
      </c>
      <c r="AA33">
        <v>44.92</v>
      </c>
      <c r="AB33">
        <v>8.98</v>
      </c>
      <c r="AC33">
        <v>10</v>
      </c>
      <c r="AD33">
        <v>9.89</v>
      </c>
      <c r="AE33">
        <v>16</v>
      </c>
      <c r="AF33">
        <v>8</v>
      </c>
      <c r="AG33">
        <v>6</v>
      </c>
      <c r="AH33">
        <v>18.149999999999999</v>
      </c>
      <c r="AI33">
        <v>18.149999999999999</v>
      </c>
      <c r="AJ33">
        <v>29.73</v>
      </c>
      <c r="AK33">
        <v>44.66</v>
      </c>
      <c r="AL33">
        <v>19.14</v>
      </c>
    </row>
    <row r="34" spans="1:38">
      <c r="A34" t="s">
        <v>76</v>
      </c>
      <c r="B34" s="34">
        <v>261.75</v>
      </c>
      <c r="C34" s="34">
        <v>74.17</v>
      </c>
      <c r="D34" s="93">
        <f t="shared" si="0"/>
        <v>92.5</v>
      </c>
      <c r="E34" s="34"/>
      <c r="F34" s="34"/>
      <c r="G34" s="34"/>
      <c r="H34" s="34"/>
      <c r="I34" s="34"/>
      <c r="J34" s="37">
        <v>4.3099999999999996</v>
      </c>
      <c r="K34" s="37">
        <v>4.3099999999999996</v>
      </c>
      <c r="L34" s="37">
        <v>4.41</v>
      </c>
      <c r="M34">
        <v>113.23</v>
      </c>
      <c r="N34">
        <v>272.05</v>
      </c>
      <c r="O34">
        <v>101.32</v>
      </c>
      <c r="P34">
        <v>8.56</v>
      </c>
      <c r="Q34">
        <v>7.4</v>
      </c>
      <c r="R34" s="93">
        <v>30.83</v>
      </c>
      <c r="S34" s="93">
        <v>30.84</v>
      </c>
      <c r="T34" s="93">
        <v>30.83</v>
      </c>
      <c r="U34">
        <v>8.08</v>
      </c>
      <c r="V34">
        <v>45.239528</v>
      </c>
      <c r="W34">
        <v>6.89</v>
      </c>
      <c r="X34">
        <v>21</v>
      </c>
      <c r="Y34">
        <v>7</v>
      </c>
      <c r="Z34">
        <v>7</v>
      </c>
      <c r="AA34">
        <v>61.11</v>
      </c>
      <c r="AB34">
        <v>12.22</v>
      </c>
      <c r="AC34">
        <v>14.09</v>
      </c>
      <c r="AD34">
        <v>13.72</v>
      </c>
      <c r="AE34">
        <v>20</v>
      </c>
      <c r="AF34">
        <v>10</v>
      </c>
      <c r="AG34">
        <v>6</v>
      </c>
      <c r="AH34">
        <v>18.14</v>
      </c>
      <c r="AI34">
        <v>18.14</v>
      </c>
      <c r="AJ34">
        <v>29.73</v>
      </c>
      <c r="AK34">
        <v>56</v>
      </c>
      <c r="AL34">
        <v>24</v>
      </c>
    </row>
    <row r="35" spans="1:38">
      <c r="A35" t="s">
        <v>77</v>
      </c>
      <c r="B35" s="34">
        <v>261.75</v>
      </c>
      <c r="C35" s="34">
        <v>74.17</v>
      </c>
      <c r="D35" s="93">
        <f t="shared" si="0"/>
        <v>96</v>
      </c>
      <c r="E35" s="34"/>
      <c r="F35" s="34"/>
      <c r="G35" s="34"/>
      <c r="H35" s="34"/>
      <c r="I35" s="34"/>
      <c r="J35" s="37">
        <v>5.51</v>
      </c>
      <c r="K35" s="37">
        <v>5.51</v>
      </c>
      <c r="L35" s="37">
        <v>5.64</v>
      </c>
      <c r="M35">
        <v>110.39</v>
      </c>
      <c r="N35">
        <v>272.05</v>
      </c>
      <c r="O35">
        <v>101.32</v>
      </c>
      <c r="P35">
        <v>8.56</v>
      </c>
      <c r="Q35">
        <v>7</v>
      </c>
      <c r="R35" s="93">
        <v>32</v>
      </c>
      <c r="S35" s="93">
        <v>32</v>
      </c>
      <c r="T35" s="93">
        <v>32</v>
      </c>
      <c r="U35">
        <v>7.92</v>
      </c>
      <c r="V35">
        <v>55.625408</v>
      </c>
      <c r="W35">
        <v>6.89</v>
      </c>
      <c r="X35">
        <v>21</v>
      </c>
      <c r="Y35">
        <v>7</v>
      </c>
      <c r="Z35">
        <v>7</v>
      </c>
      <c r="AA35">
        <v>79.11</v>
      </c>
      <c r="AB35">
        <v>15.82</v>
      </c>
      <c r="AC35">
        <v>20.350000000000001</v>
      </c>
      <c r="AD35">
        <v>17.97</v>
      </c>
      <c r="AE35">
        <v>23.33</v>
      </c>
      <c r="AF35">
        <v>11.67</v>
      </c>
      <c r="AG35">
        <v>6</v>
      </c>
      <c r="AH35">
        <v>14.67</v>
      </c>
      <c r="AI35">
        <v>14.67</v>
      </c>
      <c r="AJ35">
        <v>29.73</v>
      </c>
      <c r="AK35">
        <v>66.5</v>
      </c>
      <c r="AL35">
        <v>28.5</v>
      </c>
    </row>
    <row r="36" spans="1:38">
      <c r="A36" t="s">
        <v>78</v>
      </c>
      <c r="B36" s="34">
        <v>261.75</v>
      </c>
      <c r="C36" s="34">
        <v>74.17</v>
      </c>
      <c r="D36" s="93">
        <f t="shared" si="0"/>
        <v>97</v>
      </c>
      <c r="E36" s="34"/>
      <c r="F36" s="34"/>
      <c r="G36" s="34"/>
      <c r="H36" s="34"/>
      <c r="I36" s="34"/>
      <c r="J36" s="37">
        <v>6.72</v>
      </c>
      <c r="K36" s="37">
        <v>6.72</v>
      </c>
      <c r="L36" s="37">
        <v>6.9</v>
      </c>
      <c r="M36">
        <v>110.39</v>
      </c>
      <c r="N36">
        <v>272.05</v>
      </c>
      <c r="O36">
        <v>101.32</v>
      </c>
      <c r="P36">
        <v>8.56</v>
      </c>
      <c r="Q36">
        <v>7</v>
      </c>
      <c r="R36" s="93">
        <v>32.33</v>
      </c>
      <c r="S36" s="93">
        <v>32.340000000000003</v>
      </c>
      <c r="T36" s="93">
        <v>32.33</v>
      </c>
      <c r="U36">
        <v>7.92</v>
      </c>
      <c r="V36">
        <v>66.206327999999999</v>
      </c>
      <c r="W36">
        <v>6.89</v>
      </c>
      <c r="X36">
        <v>21</v>
      </c>
      <c r="Y36">
        <v>7</v>
      </c>
      <c r="Z36">
        <v>7</v>
      </c>
      <c r="AA36">
        <v>98.19</v>
      </c>
      <c r="AB36">
        <v>19.64</v>
      </c>
      <c r="AC36">
        <v>26.94</v>
      </c>
      <c r="AD36">
        <v>22.24</v>
      </c>
      <c r="AE36">
        <v>26.67</v>
      </c>
      <c r="AF36">
        <v>13.33</v>
      </c>
      <c r="AG36">
        <v>6</v>
      </c>
      <c r="AH36">
        <v>14.67</v>
      </c>
      <c r="AI36">
        <v>14.67</v>
      </c>
      <c r="AJ36">
        <v>29.73</v>
      </c>
      <c r="AK36">
        <v>77</v>
      </c>
      <c r="AL36">
        <v>33</v>
      </c>
    </row>
    <row r="37" spans="1:38">
      <c r="A37" t="s">
        <v>79</v>
      </c>
      <c r="B37" s="34">
        <v>261.75</v>
      </c>
      <c r="C37" s="34">
        <v>74.17</v>
      </c>
      <c r="D37" s="93">
        <f t="shared" si="0"/>
        <v>97.5</v>
      </c>
      <c r="E37" s="34"/>
      <c r="F37" s="34"/>
      <c r="G37" s="34"/>
      <c r="H37" s="34"/>
      <c r="I37" s="34"/>
      <c r="J37" s="37">
        <v>7.98</v>
      </c>
      <c r="K37" s="37">
        <v>7.98</v>
      </c>
      <c r="L37" s="37">
        <v>8.18</v>
      </c>
      <c r="M37">
        <v>110.39</v>
      </c>
      <c r="N37">
        <v>272.05</v>
      </c>
      <c r="O37">
        <v>101.32</v>
      </c>
      <c r="P37">
        <v>8.56</v>
      </c>
      <c r="Q37">
        <v>7</v>
      </c>
      <c r="R37" s="93">
        <v>32.5</v>
      </c>
      <c r="S37" s="93">
        <v>32.5</v>
      </c>
      <c r="T37" s="93">
        <v>32.5</v>
      </c>
      <c r="U37">
        <v>7.92</v>
      </c>
      <c r="V37">
        <v>76.523944</v>
      </c>
      <c r="W37">
        <v>6.89</v>
      </c>
      <c r="X37">
        <v>21</v>
      </c>
      <c r="Y37">
        <v>7</v>
      </c>
      <c r="Z37">
        <v>7</v>
      </c>
      <c r="AA37">
        <v>117.52</v>
      </c>
      <c r="AB37">
        <v>23.5</v>
      </c>
      <c r="AC37">
        <v>33.74</v>
      </c>
      <c r="AD37">
        <v>26.18</v>
      </c>
      <c r="AE37">
        <v>34</v>
      </c>
      <c r="AF37">
        <v>17</v>
      </c>
      <c r="AG37">
        <v>6</v>
      </c>
      <c r="AH37">
        <v>14.67</v>
      </c>
      <c r="AI37">
        <v>14.67</v>
      </c>
      <c r="AJ37">
        <v>30.7</v>
      </c>
      <c r="AK37">
        <v>87.5</v>
      </c>
      <c r="AL37">
        <v>37.5</v>
      </c>
    </row>
    <row r="38" spans="1:38">
      <c r="A38" t="s">
        <v>80</v>
      </c>
      <c r="B38" s="34">
        <v>261.75</v>
      </c>
      <c r="C38" s="34">
        <v>74.17</v>
      </c>
      <c r="D38" s="93">
        <f t="shared" si="0"/>
        <v>97.5</v>
      </c>
      <c r="E38" s="34"/>
      <c r="F38" s="34"/>
      <c r="G38" s="34"/>
      <c r="H38" s="34"/>
      <c r="I38" s="34"/>
      <c r="J38" s="37">
        <v>9.1</v>
      </c>
      <c r="K38" s="37">
        <v>9.1</v>
      </c>
      <c r="L38" s="37">
        <v>9.33</v>
      </c>
      <c r="M38">
        <v>110.39</v>
      </c>
      <c r="N38">
        <v>272.05</v>
      </c>
      <c r="O38">
        <v>101.32</v>
      </c>
      <c r="P38">
        <v>8.56</v>
      </c>
      <c r="Q38">
        <v>7</v>
      </c>
      <c r="R38" s="93">
        <v>32.5</v>
      </c>
      <c r="S38" s="93">
        <v>32.5</v>
      </c>
      <c r="T38" s="93">
        <v>32.5</v>
      </c>
      <c r="U38">
        <v>7.92</v>
      </c>
      <c r="V38">
        <v>86.334456000000003</v>
      </c>
      <c r="W38">
        <v>6.89</v>
      </c>
      <c r="X38">
        <v>21</v>
      </c>
      <c r="Y38">
        <v>7</v>
      </c>
      <c r="Z38">
        <v>7</v>
      </c>
      <c r="AA38">
        <v>136.34</v>
      </c>
      <c r="AB38">
        <v>27.27</v>
      </c>
      <c r="AC38">
        <v>40.54</v>
      </c>
      <c r="AD38">
        <v>29.74</v>
      </c>
      <c r="AE38">
        <v>40.67</v>
      </c>
      <c r="AF38">
        <v>20.329999999999998</v>
      </c>
      <c r="AG38">
        <v>6</v>
      </c>
      <c r="AH38">
        <v>14.67</v>
      </c>
      <c r="AI38">
        <v>14.67</v>
      </c>
      <c r="AJ38">
        <v>30.7</v>
      </c>
      <c r="AK38">
        <v>98</v>
      </c>
      <c r="AL38">
        <v>42</v>
      </c>
    </row>
    <row r="39" spans="1:38">
      <c r="A39" t="s">
        <v>81</v>
      </c>
      <c r="B39" s="34">
        <v>261.75</v>
      </c>
      <c r="C39" s="34">
        <v>74.17</v>
      </c>
      <c r="D39" s="93">
        <f t="shared" si="0"/>
        <v>97.5</v>
      </c>
      <c r="E39" s="34"/>
      <c r="F39" s="34"/>
      <c r="G39" s="34"/>
      <c r="H39" s="34"/>
      <c r="I39" s="34"/>
      <c r="J39" s="37">
        <v>10.43</v>
      </c>
      <c r="K39" s="37">
        <v>10.43</v>
      </c>
      <c r="L39" s="37">
        <v>10.69</v>
      </c>
      <c r="M39">
        <v>110.39</v>
      </c>
      <c r="N39">
        <v>272.05</v>
      </c>
      <c r="O39">
        <v>101.32</v>
      </c>
      <c r="P39">
        <v>8.56</v>
      </c>
      <c r="Q39">
        <v>7</v>
      </c>
      <c r="R39" s="93">
        <v>32.5</v>
      </c>
      <c r="S39" s="93">
        <v>32.5</v>
      </c>
      <c r="T39" s="93">
        <v>32.5</v>
      </c>
      <c r="U39">
        <v>7.92</v>
      </c>
      <c r="V39">
        <v>95.462327999999999</v>
      </c>
      <c r="W39">
        <v>6.74</v>
      </c>
      <c r="X39">
        <v>21</v>
      </c>
      <c r="Y39">
        <v>7</v>
      </c>
      <c r="Z39">
        <v>7</v>
      </c>
      <c r="AA39">
        <v>154.52000000000001</v>
      </c>
      <c r="AB39">
        <v>30.9</v>
      </c>
      <c r="AC39">
        <v>46.95</v>
      </c>
      <c r="AD39">
        <v>33.090000000000003</v>
      </c>
      <c r="AE39">
        <v>46</v>
      </c>
      <c r="AF39">
        <v>23</v>
      </c>
      <c r="AG39">
        <v>6</v>
      </c>
      <c r="AH39">
        <v>13.33</v>
      </c>
      <c r="AI39">
        <v>13.33</v>
      </c>
      <c r="AJ39">
        <v>26.67</v>
      </c>
      <c r="AK39">
        <v>112</v>
      </c>
      <c r="AL39">
        <v>48</v>
      </c>
    </row>
    <row r="40" spans="1:38">
      <c r="A40" t="s">
        <v>82</v>
      </c>
      <c r="B40" s="34">
        <v>261.75</v>
      </c>
      <c r="C40" s="34">
        <v>74.17</v>
      </c>
      <c r="D40" s="93">
        <f t="shared" si="0"/>
        <v>97.5</v>
      </c>
      <c r="E40" s="34"/>
      <c r="F40" s="34"/>
      <c r="G40" s="34"/>
      <c r="H40" s="34"/>
      <c r="I40" s="34"/>
      <c r="J40" s="37">
        <v>11.72</v>
      </c>
      <c r="K40" s="37">
        <v>11.72</v>
      </c>
      <c r="L40" s="37">
        <v>12.01</v>
      </c>
      <c r="M40">
        <v>110.39</v>
      </c>
      <c r="N40">
        <v>272.05</v>
      </c>
      <c r="O40">
        <v>101.32</v>
      </c>
      <c r="P40">
        <v>8.56</v>
      </c>
      <c r="Q40">
        <v>7</v>
      </c>
      <c r="R40" s="93">
        <v>32.5</v>
      </c>
      <c r="S40" s="93">
        <v>32.5</v>
      </c>
      <c r="T40" s="93">
        <v>32.5</v>
      </c>
      <c r="U40">
        <v>7.92</v>
      </c>
      <c r="V40">
        <v>101.537824</v>
      </c>
      <c r="W40">
        <v>6.74</v>
      </c>
      <c r="X40">
        <v>21</v>
      </c>
      <c r="Y40">
        <v>7</v>
      </c>
      <c r="Z40">
        <v>7</v>
      </c>
      <c r="AA40">
        <v>171.62</v>
      </c>
      <c r="AB40">
        <v>34.32</v>
      </c>
      <c r="AC40">
        <v>52.97</v>
      </c>
      <c r="AD40">
        <v>36.11</v>
      </c>
      <c r="AE40">
        <v>50.67</v>
      </c>
      <c r="AF40">
        <v>25.33</v>
      </c>
      <c r="AG40">
        <v>6</v>
      </c>
      <c r="AH40">
        <v>13.33</v>
      </c>
      <c r="AI40">
        <v>13.33</v>
      </c>
      <c r="AJ40">
        <v>26.67</v>
      </c>
      <c r="AK40">
        <v>126</v>
      </c>
      <c r="AL40">
        <v>54</v>
      </c>
    </row>
    <row r="41" spans="1:38">
      <c r="A41" t="s">
        <v>83</v>
      </c>
      <c r="B41" s="34">
        <v>261.75</v>
      </c>
      <c r="C41" s="34">
        <v>74.17</v>
      </c>
      <c r="D41" s="93">
        <f t="shared" si="0"/>
        <v>98</v>
      </c>
      <c r="E41" s="34"/>
      <c r="F41" s="34"/>
      <c r="G41" s="34"/>
      <c r="H41" s="34"/>
      <c r="I41" s="34"/>
      <c r="J41" s="37">
        <v>12.72</v>
      </c>
      <c r="K41" s="37">
        <v>12.72</v>
      </c>
      <c r="L41" s="37">
        <v>13.04</v>
      </c>
      <c r="M41">
        <v>110.39</v>
      </c>
      <c r="N41">
        <v>272.05</v>
      </c>
      <c r="O41">
        <v>101.32</v>
      </c>
      <c r="P41">
        <v>8.56</v>
      </c>
      <c r="Q41">
        <v>7</v>
      </c>
      <c r="R41" s="93">
        <v>32.67</v>
      </c>
      <c r="S41" s="93">
        <v>32.659999999999997</v>
      </c>
      <c r="T41" s="93">
        <v>32.67</v>
      </c>
      <c r="U41">
        <v>7.92</v>
      </c>
      <c r="V41">
        <v>108.61777600000001</v>
      </c>
      <c r="W41">
        <v>6.74</v>
      </c>
      <c r="X41">
        <v>21</v>
      </c>
      <c r="Y41">
        <v>7</v>
      </c>
      <c r="Z41">
        <v>7</v>
      </c>
      <c r="AA41">
        <v>187.45</v>
      </c>
      <c r="AB41">
        <v>37.49</v>
      </c>
      <c r="AC41">
        <v>58.63</v>
      </c>
      <c r="AD41">
        <v>38.69</v>
      </c>
      <c r="AE41">
        <v>56.67</v>
      </c>
      <c r="AF41">
        <v>28.33</v>
      </c>
      <c r="AG41">
        <v>6</v>
      </c>
      <c r="AH41">
        <v>13.33</v>
      </c>
      <c r="AI41">
        <v>13.33</v>
      </c>
      <c r="AJ41">
        <v>26.67</v>
      </c>
      <c r="AK41">
        <v>136.5</v>
      </c>
      <c r="AL41">
        <v>58.5</v>
      </c>
    </row>
    <row r="42" spans="1:38">
      <c r="A42" t="s">
        <v>84</v>
      </c>
      <c r="B42" s="34">
        <v>261.75</v>
      </c>
      <c r="C42" s="34">
        <v>74.17</v>
      </c>
      <c r="D42" s="93">
        <f t="shared" si="0"/>
        <v>98</v>
      </c>
      <c r="E42" s="34"/>
      <c r="F42" s="34"/>
      <c r="G42" s="34"/>
      <c r="H42" s="34"/>
      <c r="I42" s="34"/>
      <c r="J42" s="37">
        <v>13.57</v>
      </c>
      <c r="K42" s="37">
        <v>13.57</v>
      </c>
      <c r="L42" s="37">
        <v>13.9</v>
      </c>
      <c r="M42">
        <v>110.39</v>
      </c>
      <c r="N42">
        <v>272.05</v>
      </c>
      <c r="O42">
        <v>101.32</v>
      </c>
      <c r="P42">
        <v>8.56</v>
      </c>
      <c r="Q42">
        <v>7</v>
      </c>
      <c r="R42" s="93">
        <v>32.67</v>
      </c>
      <c r="S42" s="93">
        <v>32.659999999999997</v>
      </c>
      <c r="T42" s="93">
        <v>32.67</v>
      </c>
      <c r="U42">
        <v>7.92</v>
      </c>
      <c r="V42">
        <v>115.51244</v>
      </c>
      <c r="W42">
        <v>6.74</v>
      </c>
      <c r="X42">
        <v>21</v>
      </c>
      <c r="Y42">
        <v>7</v>
      </c>
      <c r="Z42">
        <v>7</v>
      </c>
      <c r="AA42">
        <v>202.24</v>
      </c>
      <c r="AB42">
        <v>40.450000000000003</v>
      </c>
      <c r="AC42">
        <v>63.91</v>
      </c>
      <c r="AD42">
        <v>39.799999999999997</v>
      </c>
      <c r="AE42">
        <v>60.01</v>
      </c>
      <c r="AF42">
        <v>30</v>
      </c>
      <c r="AG42">
        <v>6</v>
      </c>
      <c r="AH42">
        <v>13.33</v>
      </c>
      <c r="AI42">
        <v>13.33</v>
      </c>
      <c r="AJ42">
        <v>27.64</v>
      </c>
      <c r="AK42">
        <v>147</v>
      </c>
      <c r="AL42">
        <v>63</v>
      </c>
    </row>
    <row r="43" spans="1:38">
      <c r="A43" t="s">
        <v>85</v>
      </c>
      <c r="B43" s="34">
        <v>261.75</v>
      </c>
      <c r="C43" s="34">
        <v>74.17</v>
      </c>
      <c r="D43" s="93">
        <f t="shared" si="0"/>
        <v>98</v>
      </c>
      <c r="E43" s="34"/>
      <c r="F43" s="34"/>
      <c r="G43" s="34"/>
      <c r="H43" s="34"/>
      <c r="I43" s="34"/>
      <c r="J43" s="37">
        <v>14.22</v>
      </c>
      <c r="K43" s="37">
        <v>14.22</v>
      </c>
      <c r="L43" s="37">
        <v>14.57</v>
      </c>
      <c r="M43">
        <v>110.39</v>
      </c>
      <c r="N43">
        <v>272.05</v>
      </c>
      <c r="O43">
        <v>101.32</v>
      </c>
      <c r="P43">
        <v>8.1</v>
      </c>
      <c r="Q43">
        <v>7</v>
      </c>
      <c r="R43" s="93">
        <v>32.67</v>
      </c>
      <c r="S43" s="93">
        <v>32.659999999999997</v>
      </c>
      <c r="T43" s="93">
        <v>32.67</v>
      </c>
      <c r="U43">
        <v>7.69</v>
      </c>
      <c r="V43">
        <v>121.44165599999999</v>
      </c>
      <c r="W43">
        <v>6.74</v>
      </c>
      <c r="X43">
        <v>21</v>
      </c>
      <c r="Y43">
        <v>7</v>
      </c>
      <c r="Z43">
        <v>7</v>
      </c>
      <c r="AA43">
        <v>216.16</v>
      </c>
      <c r="AB43">
        <v>43.23</v>
      </c>
      <c r="AC43">
        <v>68.930000000000007</v>
      </c>
      <c r="AD43">
        <v>40</v>
      </c>
      <c r="AE43">
        <v>64</v>
      </c>
      <c r="AF43">
        <v>32</v>
      </c>
      <c r="AG43">
        <v>6</v>
      </c>
      <c r="AH43">
        <v>13.33</v>
      </c>
      <c r="AI43">
        <v>13.33</v>
      </c>
      <c r="AJ43">
        <v>28.6</v>
      </c>
      <c r="AK43">
        <v>157.5</v>
      </c>
      <c r="AL43">
        <v>67.5</v>
      </c>
    </row>
    <row r="44" spans="1:38">
      <c r="A44" t="s">
        <v>86</v>
      </c>
      <c r="B44" s="34">
        <v>261.75</v>
      </c>
      <c r="C44" s="34">
        <v>74.17</v>
      </c>
      <c r="D44" s="93">
        <f t="shared" si="0"/>
        <v>98</v>
      </c>
      <c r="E44" s="34"/>
      <c r="F44" s="34"/>
      <c r="G44" s="34"/>
      <c r="H44" s="34"/>
      <c r="I44" s="34"/>
      <c r="J44" s="37">
        <v>15.12</v>
      </c>
      <c r="K44" s="37">
        <v>15.12</v>
      </c>
      <c r="L44" s="37">
        <v>15.5</v>
      </c>
      <c r="M44">
        <v>110.39</v>
      </c>
      <c r="N44">
        <v>272.05</v>
      </c>
      <c r="O44">
        <v>101.32</v>
      </c>
      <c r="P44">
        <v>8.1</v>
      </c>
      <c r="Q44">
        <v>7</v>
      </c>
      <c r="R44" s="93">
        <v>32.67</v>
      </c>
      <c r="S44" s="93">
        <v>32.659999999999997</v>
      </c>
      <c r="T44" s="93">
        <v>32.67</v>
      </c>
      <c r="U44">
        <v>7.69</v>
      </c>
      <c r="V44">
        <v>126.619968</v>
      </c>
      <c r="W44">
        <v>6.74</v>
      </c>
      <c r="X44">
        <v>21</v>
      </c>
      <c r="Y44">
        <v>7</v>
      </c>
      <c r="Z44">
        <v>7</v>
      </c>
      <c r="AA44">
        <v>228.51</v>
      </c>
      <c r="AB44">
        <v>45.7</v>
      </c>
      <c r="AC44">
        <v>73.510000000000005</v>
      </c>
      <c r="AD44">
        <v>40.799999999999997</v>
      </c>
      <c r="AE44">
        <v>67.34</v>
      </c>
      <c r="AF44">
        <v>33.659999999999997</v>
      </c>
      <c r="AG44">
        <v>6</v>
      </c>
      <c r="AH44">
        <v>13.33</v>
      </c>
      <c r="AI44">
        <v>13.33</v>
      </c>
      <c r="AJ44">
        <v>28.6</v>
      </c>
      <c r="AK44">
        <v>164.5</v>
      </c>
      <c r="AL44">
        <v>70.5</v>
      </c>
    </row>
    <row r="45" spans="1:38">
      <c r="A45" t="s">
        <v>87</v>
      </c>
      <c r="B45" s="34">
        <v>261.75</v>
      </c>
      <c r="C45" s="34">
        <v>74.17</v>
      </c>
      <c r="D45" s="93">
        <f t="shared" si="0"/>
        <v>98</v>
      </c>
      <c r="E45" s="34"/>
      <c r="F45" s="34"/>
      <c r="G45" s="34"/>
      <c r="H45" s="34"/>
      <c r="I45" s="34"/>
      <c r="J45" s="37">
        <v>15.71</v>
      </c>
      <c r="K45" s="37">
        <v>15.71</v>
      </c>
      <c r="L45" s="37">
        <v>16.100000000000001</v>
      </c>
      <c r="M45">
        <v>110.39</v>
      </c>
      <c r="N45">
        <v>272.05</v>
      </c>
      <c r="O45">
        <v>101.32</v>
      </c>
      <c r="P45">
        <v>8.1</v>
      </c>
      <c r="Q45">
        <v>7</v>
      </c>
      <c r="R45" s="93">
        <v>32.67</v>
      </c>
      <c r="S45" s="93">
        <v>32.659999999999997</v>
      </c>
      <c r="T45" s="93">
        <v>32.67</v>
      </c>
      <c r="U45">
        <v>7.69</v>
      </c>
      <c r="V45">
        <v>131.47646399999999</v>
      </c>
      <c r="W45">
        <v>6.74</v>
      </c>
      <c r="X45">
        <v>21</v>
      </c>
      <c r="Y45">
        <v>7</v>
      </c>
      <c r="Z45">
        <v>7</v>
      </c>
      <c r="AA45">
        <v>237.5</v>
      </c>
      <c r="AB45">
        <v>47.5</v>
      </c>
      <c r="AC45">
        <v>78</v>
      </c>
      <c r="AD45">
        <v>41</v>
      </c>
      <c r="AE45">
        <v>70</v>
      </c>
      <c r="AF45">
        <v>35</v>
      </c>
      <c r="AG45">
        <v>6</v>
      </c>
      <c r="AH45">
        <v>13.33</v>
      </c>
      <c r="AI45">
        <v>13.33</v>
      </c>
      <c r="AJ45">
        <v>28.6</v>
      </c>
      <c r="AK45">
        <v>171.5</v>
      </c>
      <c r="AL45">
        <v>73.5</v>
      </c>
    </row>
    <row r="46" spans="1:38">
      <c r="A46" t="s">
        <v>88</v>
      </c>
      <c r="B46" s="34">
        <v>261.75</v>
      </c>
      <c r="C46" s="34">
        <v>74.17</v>
      </c>
      <c r="D46" s="93">
        <f t="shared" si="0"/>
        <v>98</v>
      </c>
      <c r="E46" s="34"/>
      <c r="F46" s="34"/>
      <c r="G46" s="34"/>
      <c r="H46" s="34"/>
      <c r="I46" s="34"/>
      <c r="J46" s="37">
        <v>16.239999999999998</v>
      </c>
      <c r="K46" s="37">
        <v>16.239999999999998</v>
      </c>
      <c r="L46" s="37">
        <v>16.649999999999999</v>
      </c>
      <c r="M46">
        <v>110.39</v>
      </c>
      <c r="N46">
        <v>272.05</v>
      </c>
      <c r="O46">
        <v>101.32</v>
      </c>
      <c r="P46">
        <v>8.1</v>
      </c>
      <c r="Q46">
        <v>7</v>
      </c>
      <c r="R46" s="93">
        <v>32.67</v>
      </c>
      <c r="S46" s="93">
        <v>32.659999999999997</v>
      </c>
      <c r="T46" s="93">
        <v>32.67</v>
      </c>
      <c r="U46">
        <v>7.69</v>
      </c>
      <c r="V46">
        <v>135.53329600000001</v>
      </c>
      <c r="W46">
        <v>6.74</v>
      </c>
      <c r="X46">
        <v>20</v>
      </c>
      <c r="Y46">
        <v>6.67</v>
      </c>
      <c r="Z46">
        <v>6.66</v>
      </c>
      <c r="AA46">
        <v>237.5</v>
      </c>
      <c r="AB46">
        <v>47.5</v>
      </c>
      <c r="AC46">
        <v>81.67</v>
      </c>
      <c r="AD46">
        <v>41.7</v>
      </c>
      <c r="AE46">
        <v>73.34</v>
      </c>
      <c r="AF46">
        <v>36.659999999999997</v>
      </c>
      <c r="AG46">
        <v>6</v>
      </c>
      <c r="AH46">
        <v>13.33</v>
      </c>
      <c r="AI46">
        <v>13.33</v>
      </c>
      <c r="AJ46">
        <v>28.6</v>
      </c>
      <c r="AK46">
        <v>175</v>
      </c>
      <c r="AL46">
        <v>75</v>
      </c>
    </row>
    <row r="47" spans="1:38">
      <c r="A47" t="s">
        <v>89</v>
      </c>
      <c r="B47" s="34">
        <v>261.75</v>
      </c>
      <c r="C47" s="34">
        <v>74.17</v>
      </c>
      <c r="D47" s="93">
        <f t="shared" si="0"/>
        <v>98</v>
      </c>
      <c r="E47" s="34"/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112.85</v>
      </c>
      <c r="N47">
        <v>272.05</v>
      </c>
      <c r="O47">
        <v>101.32</v>
      </c>
      <c r="P47">
        <v>8.1</v>
      </c>
      <c r="Q47">
        <v>7</v>
      </c>
      <c r="R47" s="93">
        <v>32.67</v>
      </c>
      <c r="S47" s="93">
        <v>32.659999999999997</v>
      </c>
      <c r="T47" s="93">
        <v>32.67</v>
      </c>
      <c r="U47">
        <v>7.69</v>
      </c>
      <c r="V47">
        <v>137.08386400000001</v>
      </c>
      <c r="W47">
        <v>6.61</v>
      </c>
      <c r="X47">
        <v>20</v>
      </c>
      <c r="Y47">
        <v>6.67</v>
      </c>
      <c r="Z47">
        <v>6.66</v>
      </c>
      <c r="AA47">
        <v>237.5</v>
      </c>
      <c r="AB47">
        <v>47.5</v>
      </c>
      <c r="AC47">
        <v>85.07</v>
      </c>
      <c r="AD47">
        <v>43.5</v>
      </c>
      <c r="AE47">
        <v>75.34</v>
      </c>
      <c r="AF47">
        <v>37.659999999999997</v>
      </c>
      <c r="AG47">
        <v>6</v>
      </c>
      <c r="AH47">
        <v>13.33</v>
      </c>
      <c r="AI47">
        <v>13.33</v>
      </c>
      <c r="AJ47">
        <v>28.6</v>
      </c>
      <c r="AK47">
        <v>178.5</v>
      </c>
      <c r="AL47">
        <v>76.5</v>
      </c>
    </row>
    <row r="48" spans="1:38">
      <c r="A48" t="s">
        <v>90</v>
      </c>
      <c r="B48" s="34">
        <v>261.75</v>
      </c>
      <c r="C48" s="34">
        <v>74.17</v>
      </c>
      <c r="D48" s="93">
        <f t="shared" si="0"/>
        <v>98</v>
      </c>
      <c r="E48" s="34"/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112.85</v>
      </c>
      <c r="N48">
        <v>272.05</v>
      </c>
      <c r="O48">
        <v>101.32</v>
      </c>
      <c r="P48">
        <v>8.1</v>
      </c>
      <c r="Q48">
        <v>7</v>
      </c>
      <c r="R48" s="93">
        <v>32.67</v>
      </c>
      <c r="S48" s="93">
        <v>32.659999999999997</v>
      </c>
      <c r="T48" s="93">
        <v>32.67</v>
      </c>
      <c r="U48">
        <v>7.69</v>
      </c>
      <c r="V48">
        <v>136.18668</v>
      </c>
      <c r="W48">
        <v>6.61</v>
      </c>
      <c r="X48">
        <v>20</v>
      </c>
      <c r="Y48">
        <v>6.67</v>
      </c>
      <c r="Z48">
        <v>6.66</v>
      </c>
      <c r="AA48">
        <v>237.5</v>
      </c>
      <c r="AB48">
        <v>47.5</v>
      </c>
      <c r="AC48">
        <v>87.14</v>
      </c>
      <c r="AD48">
        <v>44.5</v>
      </c>
      <c r="AE48">
        <v>76</v>
      </c>
      <c r="AF48">
        <v>38</v>
      </c>
      <c r="AG48">
        <v>6</v>
      </c>
      <c r="AH48">
        <v>13.33</v>
      </c>
      <c r="AI48">
        <v>13.33</v>
      </c>
      <c r="AJ48">
        <v>28.6</v>
      </c>
      <c r="AK48">
        <v>182</v>
      </c>
      <c r="AL48">
        <v>78</v>
      </c>
    </row>
    <row r="49" spans="1:38">
      <c r="A49" t="s">
        <v>91</v>
      </c>
      <c r="B49" s="34">
        <v>261.75</v>
      </c>
      <c r="C49" s="34">
        <v>74.17</v>
      </c>
      <c r="D49" s="93">
        <f t="shared" si="0"/>
        <v>98</v>
      </c>
      <c r="E49" s="34"/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112.85</v>
      </c>
      <c r="N49">
        <v>272.05</v>
      </c>
      <c r="O49">
        <v>101.32</v>
      </c>
      <c r="P49">
        <v>8.1</v>
      </c>
      <c r="Q49">
        <v>7</v>
      </c>
      <c r="R49" s="93">
        <v>32.67</v>
      </c>
      <c r="S49" s="93">
        <v>32.659999999999997</v>
      </c>
      <c r="T49" s="93">
        <v>32.67</v>
      </c>
      <c r="U49">
        <v>7.69</v>
      </c>
      <c r="V49">
        <v>135.338256</v>
      </c>
      <c r="W49">
        <v>6.61</v>
      </c>
      <c r="X49">
        <v>20</v>
      </c>
      <c r="Y49">
        <v>6.67</v>
      </c>
      <c r="Z49">
        <v>6.66</v>
      </c>
      <c r="AA49">
        <v>237.5</v>
      </c>
      <c r="AB49">
        <v>47.5</v>
      </c>
      <c r="AC49">
        <v>89.1</v>
      </c>
      <c r="AD49">
        <v>45.5</v>
      </c>
      <c r="AE49">
        <v>76.010000000000005</v>
      </c>
      <c r="AF49">
        <v>38</v>
      </c>
      <c r="AG49">
        <v>6</v>
      </c>
      <c r="AH49">
        <v>13.33</v>
      </c>
      <c r="AI49">
        <v>13.33</v>
      </c>
      <c r="AJ49">
        <v>28.6</v>
      </c>
      <c r="AK49">
        <v>184.1</v>
      </c>
      <c r="AL49">
        <v>78.900000000000006</v>
      </c>
    </row>
    <row r="50" spans="1:38">
      <c r="A50" t="s">
        <v>92</v>
      </c>
      <c r="B50" s="34">
        <v>261.75</v>
      </c>
      <c r="C50" s="34">
        <v>74.17</v>
      </c>
      <c r="D50" s="93">
        <f t="shared" si="0"/>
        <v>98</v>
      </c>
      <c r="E50" s="34"/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112.85</v>
      </c>
      <c r="N50">
        <v>272.05</v>
      </c>
      <c r="O50">
        <v>101.32</v>
      </c>
      <c r="P50">
        <v>8.1</v>
      </c>
      <c r="Q50">
        <v>7</v>
      </c>
      <c r="R50" s="93">
        <v>32.67</v>
      </c>
      <c r="S50" s="93">
        <v>32.659999999999997</v>
      </c>
      <c r="T50" s="93">
        <v>32.67</v>
      </c>
      <c r="U50">
        <v>7.69</v>
      </c>
      <c r="V50">
        <v>134.55809600000001</v>
      </c>
      <c r="W50">
        <v>6.61</v>
      </c>
      <c r="X50">
        <v>20</v>
      </c>
      <c r="Y50">
        <v>6.67</v>
      </c>
      <c r="Z50">
        <v>6.66</v>
      </c>
      <c r="AA50">
        <v>237.5</v>
      </c>
      <c r="AB50">
        <v>47.5</v>
      </c>
      <c r="AC50">
        <v>91.14</v>
      </c>
      <c r="AD50">
        <v>45.5</v>
      </c>
      <c r="AE50">
        <v>76</v>
      </c>
      <c r="AF50">
        <v>38</v>
      </c>
      <c r="AG50">
        <v>6</v>
      </c>
      <c r="AH50">
        <v>13.33</v>
      </c>
      <c r="AI50">
        <v>13.33</v>
      </c>
      <c r="AJ50">
        <v>28.6</v>
      </c>
      <c r="AK50">
        <v>184.1</v>
      </c>
      <c r="AL50">
        <v>78.900000000000006</v>
      </c>
    </row>
    <row r="51" spans="1:38">
      <c r="A51" t="s">
        <v>93</v>
      </c>
      <c r="B51" s="34">
        <v>261.75</v>
      </c>
      <c r="C51" s="34">
        <v>74.17</v>
      </c>
      <c r="D51" s="93">
        <f t="shared" si="0"/>
        <v>98</v>
      </c>
      <c r="E51" s="34"/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112.85</v>
      </c>
      <c r="N51">
        <v>272.05</v>
      </c>
      <c r="O51">
        <v>101.32</v>
      </c>
      <c r="P51">
        <v>8.25</v>
      </c>
      <c r="Q51">
        <v>7</v>
      </c>
      <c r="R51" s="93">
        <v>32.67</v>
      </c>
      <c r="S51" s="93">
        <v>32.659999999999997</v>
      </c>
      <c r="T51" s="93">
        <v>32.67</v>
      </c>
      <c r="U51">
        <v>8.08</v>
      </c>
      <c r="V51">
        <v>134.51908800000001</v>
      </c>
      <c r="W51">
        <v>6.61</v>
      </c>
      <c r="X51">
        <v>20</v>
      </c>
      <c r="Y51">
        <v>6.67</v>
      </c>
      <c r="Z51">
        <v>6.66</v>
      </c>
      <c r="AA51">
        <v>237.5</v>
      </c>
      <c r="AB51">
        <v>47.5</v>
      </c>
      <c r="AC51">
        <v>91.26</v>
      </c>
      <c r="AD51">
        <v>45.5</v>
      </c>
      <c r="AE51">
        <v>76</v>
      </c>
      <c r="AF51">
        <v>38</v>
      </c>
      <c r="AG51">
        <v>6</v>
      </c>
      <c r="AH51">
        <v>14.77</v>
      </c>
      <c r="AI51">
        <v>14.77</v>
      </c>
      <c r="AJ51">
        <v>28.6</v>
      </c>
      <c r="AK51">
        <v>184.1</v>
      </c>
      <c r="AL51">
        <v>78.900000000000006</v>
      </c>
    </row>
    <row r="52" spans="1:38">
      <c r="A52" t="s">
        <v>94</v>
      </c>
      <c r="B52" s="34">
        <v>261.75</v>
      </c>
      <c r="C52" s="34">
        <v>74.17</v>
      </c>
      <c r="D52" s="93">
        <f t="shared" si="0"/>
        <v>98</v>
      </c>
      <c r="E52" s="34"/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112.85</v>
      </c>
      <c r="N52">
        <v>272.05</v>
      </c>
      <c r="O52">
        <v>101.32</v>
      </c>
      <c r="P52">
        <v>8.25</v>
      </c>
      <c r="Q52">
        <v>7</v>
      </c>
      <c r="R52" s="93">
        <v>32.67</v>
      </c>
      <c r="S52" s="93">
        <v>32.659999999999997</v>
      </c>
      <c r="T52" s="93">
        <v>32.67</v>
      </c>
      <c r="U52">
        <v>8.08</v>
      </c>
      <c r="V52">
        <v>134.53859199999999</v>
      </c>
      <c r="W52">
        <v>6.61</v>
      </c>
      <c r="X52">
        <v>20</v>
      </c>
      <c r="Y52">
        <v>6.67</v>
      </c>
      <c r="Z52">
        <v>6.66</v>
      </c>
      <c r="AA52">
        <v>250</v>
      </c>
      <c r="AB52">
        <v>50</v>
      </c>
      <c r="AC52">
        <v>91.38</v>
      </c>
      <c r="AD52">
        <v>45.5</v>
      </c>
      <c r="AE52">
        <v>76</v>
      </c>
      <c r="AF52">
        <v>38</v>
      </c>
      <c r="AG52">
        <v>6</v>
      </c>
      <c r="AH52">
        <v>16.21</v>
      </c>
      <c r="AI52">
        <v>16.21</v>
      </c>
      <c r="AJ52">
        <v>28.6</v>
      </c>
      <c r="AK52">
        <v>184.1</v>
      </c>
      <c r="AL52">
        <v>78.900000000000006</v>
      </c>
    </row>
    <row r="53" spans="1:38">
      <c r="A53" t="s">
        <v>95</v>
      </c>
      <c r="B53" s="34">
        <v>261.75</v>
      </c>
      <c r="C53" s="34">
        <v>74.17</v>
      </c>
      <c r="D53" s="93">
        <f t="shared" si="0"/>
        <v>98</v>
      </c>
      <c r="E53" s="34"/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116.08</v>
      </c>
      <c r="N53">
        <v>272.05</v>
      </c>
      <c r="O53">
        <v>101.32</v>
      </c>
      <c r="P53">
        <v>8.25</v>
      </c>
      <c r="Q53">
        <v>8</v>
      </c>
      <c r="R53" s="93">
        <v>32.67</v>
      </c>
      <c r="S53" s="93">
        <v>32.659999999999997</v>
      </c>
      <c r="T53" s="93">
        <v>32.67</v>
      </c>
      <c r="U53">
        <v>8.08</v>
      </c>
      <c r="V53">
        <v>134.61660800000001</v>
      </c>
      <c r="W53">
        <v>6.61</v>
      </c>
      <c r="X53">
        <v>22.5</v>
      </c>
      <c r="Y53">
        <v>7.5</v>
      </c>
      <c r="Z53">
        <v>7.5</v>
      </c>
      <c r="AA53">
        <v>250</v>
      </c>
      <c r="AB53">
        <v>50</v>
      </c>
      <c r="AC53">
        <v>91.49</v>
      </c>
      <c r="AD53">
        <v>45.5</v>
      </c>
      <c r="AE53">
        <v>76</v>
      </c>
      <c r="AF53">
        <v>38</v>
      </c>
      <c r="AG53">
        <v>6.54</v>
      </c>
      <c r="AH53">
        <v>17.14</v>
      </c>
      <c r="AI53">
        <v>17.14</v>
      </c>
      <c r="AJ53">
        <v>28.6</v>
      </c>
      <c r="AK53">
        <v>184.1</v>
      </c>
      <c r="AL53">
        <v>78.900000000000006</v>
      </c>
    </row>
    <row r="54" spans="1:38">
      <c r="A54" t="s">
        <v>96</v>
      </c>
      <c r="B54" s="34">
        <v>261.75</v>
      </c>
      <c r="C54" s="34">
        <v>74.17</v>
      </c>
      <c r="D54" s="93">
        <f t="shared" si="0"/>
        <v>98</v>
      </c>
      <c r="E54" s="34"/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116.08</v>
      </c>
      <c r="N54">
        <v>272.05</v>
      </c>
      <c r="O54">
        <v>101.32</v>
      </c>
      <c r="P54">
        <v>8.25</v>
      </c>
      <c r="Q54">
        <v>8</v>
      </c>
      <c r="R54" s="93">
        <v>32.67</v>
      </c>
      <c r="S54" s="93">
        <v>32.659999999999997</v>
      </c>
      <c r="T54" s="93">
        <v>32.67</v>
      </c>
      <c r="U54">
        <v>8.08</v>
      </c>
      <c r="V54">
        <v>134.762888</v>
      </c>
      <c r="W54">
        <v>6.61</v>
      </c>
      <c r="X54">
        <v>22.5</v>
      </c>
      <c r="Y54">
        <v>7.5</v>
      </c>
      <c r="Z54">
        <v>7.5</v>
      </c>
      <c r="AA54">
        <v>250</v>
      </c>
      <c r="AB54">
        <v>50</v>
      </c>
      <c r="AC54">
        <v>91.61</v>
      </c>
      <c r="AD54">
        <v>45.5</v>
      </c>
      <c r="AE54">
        <v>76.010000000000005</v>
      </c>
      <c r="AF54">
        <v>38</v>
      </c>
      <c r="AG54">
        <v>6.77</v>
      </c>
      <c r="AH54">
        <v>17.7</v>
      </c>
      <c r="AI54">
        <v>17.7</v>
      </c>
      <c r="AJ54">
        <v>28.6</v>
      </c>
      <c r="AK54">
        <v>184.1</v>
      </c>
      <c r="AL54">
        <v>78.900000000000006</v>
      </c>
    </row>
    <row r="55" spans="1:38">
      <c r="A55" t="s">
        <v>97</v>
      </c>
      <c r="B55" s="34">
        <v>261.75</v>
      </c>
      <c r="C55" s="34">
        <v>74.17</v>
      </c>
      <c r="D55" s="93">
        <f t="shared" si="0"/>
        <v>98</v>
      </c>
      <c r="E55" s="34"/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116.08</v>
      </c>
      <c r="N55">
        <v>272.05</v>
      </c>
      <c r="O55">
        <v>101.32</v>
      </c>
      <c r="P55">
        <v>8.25</v>
      </c>
      <c r="Q55">
        <v>8</v>
      </c>
      <c r="R55" s="93">
        <v>32.67</v>
      </c>
      <c r="S55" s="93">
        <v>32.659999999999997</v>
      </c>
      <c r="T55" s="93">
        <v>32.67</v>
      </c>
      <c r="U55">
        <v>8.08</v>
      </c>
      <c r="V55">
        <v>134.90916799999999</v>
      </c>
      <c r="W55">
        <v>6.69</v>
      </c>
      <c r="X55">
        <v>22.5</v>
      </c>
      <c r="Y55">
        <v>7.5</v>
      </c>
      <c r="Z55">
        <v>7.5</v>
      </c>
      <c r="AA55">
        <v>250</v>
      </c>
      <c r="AB55">
        <v>50</v>
      </c>
      <c r="AC55">
        <v>91.14</v>
      </c>
      <c r="AD55">
        <v>45.5</v>
      </c>
      <c r="AE55">
        <v>76</v>
      </c>
      <c r="AF55">
        <v>38</v>
      </c>
      <c r="AG55">
        <v>7.21</v>
      </c>
      <c r="AH55">
        <v>18.97</v>
      </c>
      <c r="AI55">
        <v>18.97</v>
      </c>
      <c r="AJ55">
        <v>28.6</v>
      </c>
      <c r="AK55">
        <v>184.1</v>
      </c>
      <c r="AL55">
        <v>78.900000000000006</v>
      </c>
    </row>
    <row r="56" spans="1:38">
      <c r="A56" t="s">
        <v>98</v>
      </c>
      <c r="B56" s="34">
        <v>261.75</v>
      </c>
      <c r="C56" s="34">
        <v>74.17</v>
      </c>
      <c r="D56" s="93">
        <f t="shared" si="0"/>
        <v>98</v>
      </c>
      <c r="E56" s="34"/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116.08</v>
      </c>
      <c r="N56">
        <v>272.05</v>
      </c>
      <c r="O56">
        <v>101.32</v>
      </c>
      <c r="P56">
        <v>8.25</v>
      </c>
      <c r="Q56">
        <v>8.52</v>
      </c>
      <c r="R56" s="93">
        <v>32.67</v>
      </c>
      <c r="S56" s="93">
        <v>32.659999999999997</v>
      </c>
      <c r="T56" s="93">
        <v>32.67</v>
      </c>
      <c r="U56">
        <v>8.08</v>
      </c>
      <c r="V56">
        <v>134.801896</v>
      </c>
      <c r="W56">
        <v>6.69</v>
      </c>
      <c r="X56">
        <v>23.02</v>
      </c>
      <c r="Y56">
        <v>7.67</v>
      </c>
      <c r="Z56">
        <v>7.68</v>
      </c>
      <c r="AA56">
        <v>250</v>
      </c>
      <c r="AB56">
        <v>50</v>
      </c>
      <c r="AC56">
        <v>90.22</v>
      </c>
      <c r="AD56">
        <v>45.5</v>
      </c>
      <c r="AE56">
        <v>76</v>
      </c>
      <c r="AF56">
        <v>38</v>
      </c>
      <c r="AG56">
        <v>7.45</v>
      </c>
      <c r="AH56">
        <v>20.41</v>
      </c>
      <c r="AI56">
        <v>20.41</v>
      </c>
      <c r="AJ56">
        <v>28.6</v>
      </c>
      <c r="AK56">
        <v>184.1</v>
      </c>
      <c r="AL56">
        <v>78.900000000000006</v>
      </c>
    </row>
    <row r="57" spans="1:38">
      <c r="A57" t="s">
        <v>99</v>
      </c>
      <c r="B57" s="34">
        <v>261.75</v>
      </c>
      <c r="C57" s="34">
        <v>74.17</v>
      </c>
      <c r="D57" s="93">
        <f t="shared" si="0"/>
        <v>98</v>
      </c>
      <c r="E57" s="34"/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116.08</v>
      </c>
      <c r="N57">
        <v>272.05</v>
      </c>
      <c r="O57">
        <v>101.32</v>
      </c>
      <c r="P57">
        <v>8.25</v>
      </c>
      <c r="Q57">
        <v>9.59</v>
      </c>
      <c r="R57" s="93">
        <v>32.67</v>
      </c>
      <c r="S57" s="93">
        <v>32.659999999999997</v>
      </c>
      <c r="T57" s="93">
        <v>32.67</v>
      </c>
      <c r="U57">
        <v>8.08</v>
      </c>
      <c r="V57">
        <v>134.53859199999999</v>
      </c>
      <c r="W57">
        <v>6.69</v>
      </c>
      <c r="X57">
        <v>24.58</v>
      </c>
      <c r="Y57">
        <v>8.19</v>
      </c>
      <c r="Z57">
        <v>8.19</v>
      </c>
      <c r="AA57">
        <v>250</v>
      </c>
      <c r="AB57">
        <v>50</v>
      </c>
      <c r="AC57">
        <v>88.77</v>
      </c>
      <c r="AD57">
        <v>45.5</v>
      </c>
      <c r="AE57">
        <v>76</v>
      </c>
      <c r="AF57">
        <v>38</v>
      </c>
      <c r="AG57">
        <v>7.79</v>
      </c>
      <c r="AH57">
        <v>22.63</v>
      </c>
      <c r="AI57">
        <v>22.63</v>
      </c>
      <c r="AJ57">
        <v>28.6</v>
      </c>
      <c r="AK57">
        <v>184.1</v>
      </c>
      <c r="AL57">
        <v>78.900000000000006</v>
      </c>
    </row>
    <row r="58" spans="1:38">
      <c r="A58" t="s">
        <v>100</v>
      </c>
      <c r="B58" s="34">
        <v>261.75</v>
      </c>
      <c r="C58" s="34">
        <v>74.17</v>
      </c>
      <c r="D58" s="93">
        <f t="shared" si="0"/>
        <v>98</v>
      </c>
      <c r="E58" s="34"/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116.08</v>
      </c>
      <c r="N58">
        <v>272.05</v>
      </c>
      <c r="O58">
        <v>101.32</v>
      </c>
      <c r="P58">
        <v>8.25</v>
      </c>
      <c r="Q58">
        <v>10.15</v>
      </c>
      <c r="R58" s="93">
        <v>32.67</v>
      </c>
      <c r="S58" s="93">
        <v>32.659999999999997</v>
      </c>
      <c r="T58" s="93">
        <v>32.67</v>
      </c>
      <c r="U58">
        <v>8.08</v>
      </c>
      <c r="V58">
        <v>134.27528799999999</v>
      </c>
      <c r="W58">
        <v>6.69</v>
      </c>
      <c r="X58">
        <v>25.66</v>
      </c>
      <c r="Y58">
        <v>8.5500000000000007</v>
      </c>
      <c r="Z58">
        <v>8.56</v>
      </c>
      <c r="AA58">
        <v>237.5</v>
      </c>
      <c r="AB58">
        <v>47.5</v>
      </c>
      <c r="AC58">
        <v>87.28</v>
      </c>
      <c r="AD58">
        <v>44</v>
      </c>
      <c r="AE58">
        <v>76</v>
      </c>
      <c r="AF58">
        <v>38</v>
      </c>
      <c r="AG58">
        <v>8.49</v>
      </c>
      <c r="AH58">
        <v>23.42</v>
      </c>
      <c r="AI58">
        <v>23.42</v>
      </c>
      <c r="AJ58">
        <v>28.6</v>
      </c>
      <c r="AK58">
        <v>182</v>
      </c>
      <c r="AL58">
        <v>78</v>
      </c>
    </row>
    <row r="59" spans="1:38">
      <c r="A59" t="s">
        <v>101</v>
      </c>
      <c r="B59" s="34">
        <v>261.75</v>
      </c>
      <c r="C59" s="34">
        <v>74.17</v>
      </c>
      <c r="D59" s="93">
        <f t="shared" si="0"/>
        <v>98</v>
      </c>
      <c r="E59" s="34"/>
      <c r="F59" s="34"/>
      <c r="G59" s="34"/>
      <c r="H59" s="34"/>
      <c r="I59" s="34"/>
      <c r="J59" s="37">
        <v>16.239999999999998</v>
      </c>
      <c r="K59" s="37">
        <v>16.239999999999998</v>
      </c>
      <c r="L59" s="37">
        <v>16.649999999999999</v>
      </c>
      <c r="M59">
        <v>116.08</v>
      </c>
      <c r="N59">
        <v>272.05</v>
      </c>
      <c r="O59">
        <v>101.32</v>
      </c>
      <c r="P59">
        <v>8.25</v>
      </c>
      <c r="Q59">
        <v>17.3</v>
      </c>
      <c r="R59" s="93">
        <v>32.67</v>
      </c>
      <c r="S59" s="93">
        <v>32.659999999999997</v>
      </c>
      <c r="T59" s="93">
        <v>32.67</v>
      </c>
      <c r="U59">
        <v>8.4600000000000009</v>
      </c>
      <c r="V59">
        <v>131.65199999999999</v>
      </c>
      <c r="W59">
        <v>6.69</v>
      </c>
      <c r="X59">
        <v>26.68</v>
      </c>
      <c r="Y59">
        <v>8.9</v>
      </c>
      <c r="Z59">
        <v>8.89</v>
      </c>
      <c r="AA59">
        <v>237.5</v>
      </c>
      <c r="AB59">
        <v>47.5</v>
      </c>
      <c r="AC59">
        <v>85.23</v>
      </c>
      <c r="AD59">
        <v>41</v>
      </c>
      <c r="AE59">
        <v>72</v>
      </c>
      <c r="AF59">
        <v>36</v>
      </c>
      <c r="AG59">
        <v>8.74</v>
      </c>
      <c r="AH59">
        <v>25.21</v>
      </c>
      <c r="AI59">
        <v>25.21</v>
      </c>
      <c r="AJ59">
        <v>28.6</v>
      </c>
      <c r="AK59">
        <v>180.6</v>
      </c>
      <c r="AL59">
        <v>77.400000000000006</v>
      </c>
    </row>
    <row r="60" spans="1:38">
      <c r="A60" t="s">
        <v>102</v>
      </c>
      <c r="B60" s="34">
        <v>261.75</v>
      </c>
      <c r="C60" s="34">
        <v>74.17</v>
      </c>
      <c r="D60" s="93">
        <f t="shared" si="0"/>
        <v>98</v>
      </c>
      <c r="E60" s="34"/>
      <c r="F60" s="34"/>
      <c r="G60" s="34"/>
      <c r="H60" s="34"/>
      <c r="I60" s="34"/>
      <c r="J60" s="37">
        <v>15.88</v>
      </c>
      <c r="K60" s="37">
        <v>15.88</v>
      </c>
      <c r="L60" s="37">
        <v>16.28</v>
      </c>
      <c r="M60">
        <v>116.08</v>
      </c>
      <c r="N60">
        <v>272.05</v>
      </c>
      <c r="O60">
        <v>101.32</v>
      </c>
      <c r="P60">
        <v>8.25</v>
      </c>
      <c r="Q60">
        <v>21.08</v>
      </c>
      <c r="R60" s="93">
        <v>32.67</v>
      </c>
      <c r="S60" s="93">
        <v>32.659999999999997</v>
      </c>
      <c r="T60" s="93">
        <v>32.67</v>
      </c>
      <c r="U60">
        <v>8.4600000000000009</v>
      </c>
      <c r="V60">
        <v>131.22291200000001</v>
      </c>
      <c r="W60">
        <v>6.69</v>
      </c>
      <c r="X60">
        <v>26.49</v>
      </c>
      <c r="Y60">
        <v>8.83</v>
      </c>
      <c r="Z60">
        <v>8.83</v>
      </c>
      <c r="AA60">
        <v>237.5</v>
      </c>
      <c r="AB60">
        <v>47.5</v>
      </c>
      <c r="AC60">
        <v>82.56</v>
      </c>
      <c r="AD60">
        <v>42</v>
      </c>
      <c r="AE60">
        <v>69.34</v>
      </c>
      <c r="AF60">
        <v>34.659999999999997</v>
      </c>
      <c r="AG60">
        <v>9.16</v>
      </c>
      <c r="AH60">
        <v>26.54</v>
      </c>
      <c r="AI60">
        <v>26.54</v>
      </c>
      <c r="AJ60">
        <v>28.6</v>
      </c>
      <c r="AK60">
        <v>176.4</v>
      </c>
      <c r="AL60">
        <v>75.599999999999994</v>
      </c>
    </row>
    <row r="61" spans="1:38">
      <c r="A61" t="s">
        <v>103</v>
      </c>
      <c r="B61" s="34">
        <v>261.75</v>
      </c>
      <c r="C61" s="34">
        <v>74.17</v>
      </c>
      <c r="D61" s="93">
        <f t="shared" si="0"/>
        <v>98</v>
      </c>
      <c r="E61" s="34"/>
      <c r="F61" s="34"/>
      <c r="G61" s="34"/>
      <c r="H61" s="34"/>
      <c r="I61" s="34"/>
      <c r="J61" s="37">
        <v>15.39</v>
      </c>
      <c r="K61" s="37">
        <v>15.39</v>
      </c>
      <c r="L61" s="37">
        <v>15.79</v>
      </c>
      <c r="M61">
        <v>116.08</v>
      </c>
      <c r="N61">
        <v>272.05</v>
      </c>
      <c r="O61">
        <v>101.32</v>
      </c>
      <c r="P61">
        <v>8.25</v>
      </c>
      <c r="Q61">
        <v>21.5</v>
      </c>
      <c r="R61" s="93">
        <v>32.67</v>
      </c>
      <c r="S61" s="93">
        <v>32.659999999999997</v>
      </c>
      <c r="T61" s="93">
        <v>32.67</v>
      </c>
      <c r="U61">
        <v>8.4600000000000009</v>
      </c>
      <c r="V61">
        <v>130.257464</v>
      </c>
      <c r="W61">
        <v>6.69</v>
      </c>
      <c r="X61">
        <v>27.05</v>
      </c>
      <c r="Y61">
        <v>9.02</v>
      </c>
      <c r="Z61">
        <v>9.01</v>
      </c>
      <c r="AA61">
        <v>237.5</v>
      </c>
      <c r="AB61">
        <v>47.5</v>
      </c>
      <c r="AC61">
        <v>79.2</v>
      </c>
      <c r="AD61">
        <v>41</v>
      </c>
      <c r="AE61">
        <v>67.34</v>
      </c>
      <c r="AF61">
        <v>33.659999999999997</v>
      </c>
      <c r="AG61">
        <v>9.6999999999999993</v>
      </c>
      <c r="AH61">
        <v>27.36</v>
      </c>
      <c r="AI61">
        <v>27.36</v>
      </c>
      <c r="AJ61">
        <v>28.6</v>
      </c>
      <c r="AK61">
        <v>169.4</v>
      </c>
      <c r="AL61">
        <v>72.599999999999994</v>
      </c>
    </row>
    <row r="62" spans="1:38">
      <c r="A62" t="s">
        <v>104</v>
      </c>
      <c r="B62" s="34">
        <v>261.75</v>
      </c>
      <c r="C62" s="34">
        <v>74.17</v>
      </c>
      <c r="D62" s="93">
        <f t="shared" si="0"/>
        <v>98</v>
      </c>
      <c r="E62" s="34"/>
      <c r="F62" s="34"/>
      <c r="G62" s="34"/>
      <c r="H62" s="34"/>
      <c r="I62" s="34"/>
      <c r="J62" s="37">
        <v>14.8</v>
      </c>
      <c r="K62" s="37">
        <v>14.8</v>
      </c>
      <c r="L62" s="37">
        <v>15.17</v>
      </c>
      <c r="M62">
        <v>116.08</v>
      </c>
      <c r="N62">
        <v>272.05</v>
      </c>
      <c r="O62">
        <v>101.32</v>
      </c>
      <c r="P62">
        <v>8.25</v>
      </c>
      <c r="Q62">
        <v>21.94</v>
      </c>
      <c r="R62" s="93">
        <v>32.67</v>
      </c>
      <c r="S62" s="93">
        <v>32.659999999999997</v>
      </c>
      <c r="T62" s="93">
        <v>32.67</v>
      </c>
      <c r="U62">
        <v>8.4600000000000009</v>
      </c>
      <c r="V62">
        <v>123.17751199999999</v>
      </c>
      <c r="W62">
        <v>6.69</v>
      </c>
      <c r="X62">
        <v>29.99</v>
      </c>
      <c r="Y62">
        <v>10</v>
      </c>
      <c r="Z62">
        <v>9.99</v>
      </c>
      <c r="AA62">
        <v>237.15</v>
      </c>
      <c r="AB62">
        <v>47.43</v>
      </c>
      <c r="AC62">
        <v>75.67</v>
      </c>
      <c r="AD62">
        <v>39.840000000000003</v>
      </c>
      <c r="AE62">
        <v>62.67</v>
      </c>
      <c r="AF62">
        <v>31.33</v>
      </c>
      <c r="AG62">
        <v>10.32</v>
      </c>
      <c r="AH62">
        <v>29.32</v>
      </c>
      <c r="AI62">
        <v>29.32</v>
      </c>
      <c r="AJ62">
        <v>28.6</v>
      </c>
      <c r="AK62">
        <v>162.4</v>
      </c>
      <c r="AL62">
        <v>69.599999999999994</v>
      </c>
    </row>
    <row r="63" spans="1:38">
      <c r="A63" t="s">
        <v>105</v>
      </c>
      <c r="B63" s="34">
        <v>261.75</v>
      </c>
      <c r="C63" s="34">
        <v>74.17</v>
      </c>
      <c r="D63" s="93">
        <f t="shared" si="0"/>
        <v>98</v>
      </c>
      <c r="E63" s="34"/>
      <c r="F63" s="34"/>
      <c r="G63" s="34"/>
      <c r="H63" s="34"/>
      <c r="I63" s="34"/>
      <c r="J63" s="37">
        <v>13.99</v>
      </c>
      <c r="K63" s="37">
        <v>13.99</v>
      </c>
      <c r="L63" s="37">
        <v>14.34</v>
      </c>
      <c r="M63">
        <v>116.08</v>
      </c>
      <c r="N63">
        <v>272.05</v>
      </c>
      <c r="O63">
        <v>101.32</v>
      </c>
      <c r="P63">
        <v>8.48</v>
      </c>
      <c r="Q63">
        <v>22.74</v>
      </c>
      <c r="R63" s="93">
        <v>32.67</v>
      </c>
      <c r="S63" s="93">
        <v>32.659999999999997</v>
      </c>
      <c r="T63" s="93">
        <v>32.67</v>
      </c>
      <c r="U63">
        <v>8.4600000000000009</v>
      </c>
      <c r="V63">
        <v>96.096208000000004</v>
      </c>
      <c r="W63">
        <v>6.84</v>
      </c>
      <c r="X63">
        <v>25.59</v>
      </c>
      <c r="Y63">
        <v>8.5299999999999994</v>
      </c>
      <c r="Z63">
        <v>8.5299999999999994</v>
      </c>
      <c r="AA63">
        <v>222.95</v>
      </c>
      <c r="AB63">
        <v>44.59</v>
      </c>
      <c r="AC63">
        <v>73.59</v>
      </c>
      <c r="AD63">
        <v>38.700000000000003</v>
      </c>
      <c r="AE63">
        <v>58.67</v>
      </c>
      <c r="AF63">
        <v>29.33</v>
      </c>
      <c r="AG63">
        <v>8.82</v>
      </c>
      <c r="AH63">
        <v>32.76</v>
      </c>
      <c r="AI63">
        <v>32.76</v>
      </c>
      <c r="AJ63">
        <v>28.6</v>
      </c>
      <c r="AK63">
        <v>155.4</v>
      </c>
      <c r="AL63">
        <v>66.599999999999994</v>
      </c>
    </row>
    <row r="64" spans="1:38">
      <c r="A64" t="s">
        <v>106</v>
      </c>
      <c r="B64" s="34">
        <v>261.75</v>
      </c>
      <c r="C64" s="34">
        <v>74.17</v>
      </c>
      <c r="D64" s="93">
        <f t="shared" si="0"/>
        <v>98</v>
      </c>
      <c r="E64" s="34"/>
      <c r="F64" s="34"/>
      <c r="G64" s="34"/>
      <c r="H64" s="34"/>
      <c r="I64" s="34"/>
      <c r="J64" s="37">
        <v>13.37</v>
      </c>
      <c r="K64" s="37">
        <v>13.37</v>
      </c>
      <c r="L64" s="37">
        <v>13.7</v>
      </c>
      <c r="M64">
        <v>116.08</v>
      </c>
      <c r="N64">
        <v>272.05</v>
      </c>
      <c r="O64">
        <v>101.32</v>
      </c>
      <c r="P64">
        <v>8.48</v>
      </c>
      <c r="Q64">
        <v>18.079999999999998</v>
      </c>
      <c r="R64" s="93">
        <v>32.67</v>
      </c>
      <c r="S64" s="93">
        <v>32.659999999999997</v>
      </c>
      <c r="T64" s="93">
        <v>32.67</v>
      </c>
      <c r="U64">
        <v>8.85</v>
      </c>
      <c r="V64">
        <v>93.190111999999999</v>
      </c>
      <c r="W64">
        <v>6.84</v>
      </c>
      <c r="X64">
        <v>26.02</v>
      </c>
      <c r="Y64">
        <v>8.67</v>
      </c>
      <c r="Z64">
        <v>8.68</v>
      </c>
      <c r="AA64">
        <v>212.41</v>
      </c>
      <c r="AB64">
        <v>42.48</v>
      </c>
      <c r="AC64">
        <v>68.64</v>
      </c>
      <c r="AD64">
        <v>37.380000000000003</v>
      </c>
      <c r="AE64">
        <v>56</v>
      </c>
      <c r="AF64">
        <v>28</v>
      </c>
      <c r="AG64">
        <v>9.07</v>
      </c>
      <c r="AH64">
        <v>22.44</v>
      </c>
      <c r="AI64">
        <v>22.44</v>
      </c>
      <c r="AJ64">
        <v>28.6</v>
      </c>
      <c r="AK64">
        <v>144.9</v>
      </c>
      <c r="AL64">
        <v>62.1</v>
      </c>
    </row>
    <row r="65" spans="1:38">
      <c r="A65" t="s">
        <v>107</v>
      </c>
      <c r="B65" s="34">
        <v>261.75</v>
      </c>
      <c r="C65" s="34">
        <v>74.17</v>
      </c>
      <c r="D65" s="93">
        <f t="shared" si="0"/>
        <v>98</v>
      </c>
      <c r="E65" s="34"/>
      <c r="F65" s="34"/>
      <c r="G65" s="34"/>
      <c r="H65" s="34"/>
      <c r="I65" s="34"/>
      <c r="J65" s="37">
        <v>12.39</v>
      </c>
      <c r="K65" s="37">
        <v>12.39</v>
      </c>
      <c r="L65" s="37">
        <v>12.7</v>
      </c>
      <c r="M65">
        <v>116.08</v>
      </c>
      <c r="N65">
        <v>272.05</v>
      </c>
      <c r="O65">
        <v>101.32</v>
      </c>
      <c r="P65">
        <v>8.48</v>
      </c>
      <c r="Q65">
        <v>18.48</v>
      </c>
      <c r="R65" s="93">
        <v>32.67</v>
      </c>
      <c r="S65" s="93">
        <v>32.659999999999997</v>
      </c>
      <c r="T65" s="93">
        <v>32.67</v>
      </c>
      <c r="U65">
        <v>8.85</v>
      </c>
      <c r="V65">
        <v>91.239711999999997</v>
      </c>
      <c r="W65">
        <v>6.84</v>
      </c>
      <c r="X65">
        <v>26.39</v>
      </c>
      <c r="Y65">
        <v>8.8000000000000007</v>
      </c>
      <c r="Z65">
        <v>8.7899999999999991</v>
      </c>
      <c r="AA65">
        <v>200.1</v>
      </c>
      <c r="AB65">
        <v>40.020000000000003</v>
      </c>
      <c r="AC65">
        <v>64.13</v>
      </c>
      <c r="AD65">
        <v>35.799999999999997</v>
      </c>
      <c r="AE65">
        <v>54</v>
      </c>
      <c r="AF65">
        <v>27</v>
      </c>
      <c r="AG65">
        <v>9.39</v>
      </c>
      <c r="AH65">
        <v>22.89</v>
      </c>
      <c r="AI65">
        <v>22.89</v>
      </c>
      <c r="AJ65">
        <v>29.57</v>
      </c>
      <c r="AK65">
        <v>136.5</v>
      </c>
      <c r="AL65">
        <v>58.5</v>
      </c>
    </row>
    <row r="66" spans="1:38">
      <c r="A66" t="s">
        <v>108</v>
      </c>
      <c r="B66" s="34">
        <v>261.75</v>
      </c>
      <c r="C66" s="34">
        <v>74.17</v>
      </c>
      <c r="D66" s="93">
        <f t="shared" si="0"/>
        <v>98</v>
      </c>
      <c r="E66" s="34"/>
      <c r="F66" s="34"/>
      <c r="G66" s="34"/>
      <c r="H66" s="34"/>
      <c r="I66" s="34"/>
      <c r="J66" s="37">
        <v>11.6</v>
      </c>
      <c r="K66" s="37">
        <v>11.6</v>
      </c>
      <c r="L66" s="37">
        <v>11.89</v>
      </c>
      <c r="M66">
        <v>116.08</v>
      </c>
      <c r="N66">
        <v>272.05</v>
      </c>
      <c r="O66">
        <v>101.32</v>
      </c>
      <c r="P66">
        <v>8.48</v>
      </c>
      <c r="Q66">
        <v>18.91</v>
      </c>
      <c r="R66" s="93">
        <v>32.67</v>
      </c>
      <c r="S66" s="93">
        <v>32.659999999999997</v>
      </c>
      <c r="T66" s="93">
        <v>32.67</v>
      </c>
      <c r="U66">
        <v>8.85</v>
      </c>
      <c r="V66">
        <v>86.997591999999997</v>
      </c>
      <c r="W66">
        <v>6.84</v>
      </c>
      <c r="X66">
        <v>26.75</v>
      </c>
      <c r="Y66">
        <v>8.91</v>
      </c>
      <c r="Z66">
        <v>8.92</v>
      </c>
      <c r="AA66">
        <v>186.1</v>
      </c>
      <c r="AB66">
        <v>37.22</v>
      </c>
      <c r="AC66">
        <v>58.94</v>
      </c>
      <c r="AD66">
        <v>33.78</v>
      </c>
      <c r="AE66">
        <v>52</v>
      </c>
      <c r="AF66">
        <v>26</v>
      </c>
      <c r="AG66">
        <v>9.73</v>
      </c>
      <c r="AH66">
        <v>23.45</v>
      </c>
      <c r="AI66">
        <v>23.45</v>
      </c>
      <c r="AJ66">
        <v>29.57</v>
      </c>
      <c r="AK66">
        <v>126</v>
      </c>
      <c r="AL66">
        <v>54</v>
      </c>
    </row>
    <row r="67" spans="1:38">
      <c r="A67" t="s">
        <v>109</v>
      </c>
      <c r="B67" s="34">
        <v>261.75</v>
      </c>
      <c r="C67" s="34">
        <v>74.17</v>
      </c>
      <c r="D67" s="93">
        <f t="shared" si="0"/>
        <v>98</v>
      </c>
      <c r="E67" s="34"/>
      <c r="F67" s="34"/>
      <c r="G67" s="34"/>
      <c r="H67" s="34"/>
      <c r="I67" s="34"/>
      <c r="J67" s="37">
        <v>10.65</v>
      </c>
      <c r="K67" s="37">
        <v>10.65</v>
      </c>
      <c r="L67" s="37">
        <v>10.92</v>
      </c>
      <c r="M67">
        <v>116.08</v>
      </c>
      <c r="N67">
        <v>272.05</v>
      </c>
      <c r="O67">
        <v>101.32</v>
      </c>
      <c r="P67">
        <v>8.9499999999999993</v>
      </c>
      <c r="Q67">
        <v>29.7</v>
      </c>
      <c r="R67" s="93">
        <v>32.67</v>
      </c>
      <c r="S67" s="93">
        <v>32.659999999999997</v>
      </c>
      <c r="T67" s="93">
        <v>32.67</v>
      </c>
      <c r="U67">
        <v>8.85</v>
      </c>
      <c r="V67">
        <v>78.610872000000001</v>
      </c>
      <c r="W67">
        <v>6.51</v>
      </c>
      <c r="X67">
        <v>26.58</v>
      </c>
      <c r="Y67">
        <v>8.86</v>
      </c>
      <c r="Z67">
        <v>8.85</v>
      </c>
      <c r="AA67">
        <v>170.79</v>
      </c>
      <c r="AB67">
        <v>34.159999999999997</v>
      </c>
      <c r="AC67">
        <v>52.97</v>
      </c>
      <c r="AD67">
        <v>31.29</v>
      </c>
      <c r="AE67">
        <v>47.34</v>
      </c>
      <c r="AF67">
        <v>23.66</v>
      </c>
      <c r="AG67">
        <v>9.91</v>
      </c>
      <c r="AH67">
        <v>23.84</v>
      </c>
      <c r="AI67">
        <v>23.84</v>
      </c>
      <c r="AJ67">
        <v>28.6</v>
      </c>
      <c r="AK67">
        <v>112</v>
      </c>
      <c r="AL67">
        <v>48</v>
      </c>
    </row>
    <row r="68" spans="1:38">
      <c r="A68" t="s">
        <v>110</v>
      </c>
      <c r="B68" s="34">
        <v>261.75</v>
      </c>
      <c r="C68" s="34">
        <v>74.17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9.57</v>
      </c>
      <c r="K68" s="37">
        <v>9.57</v>
      </c>
      <c r="L68" s="37">
        <v>9.81</v>
      </c>
      <c r="M68">
        <v>116.08</v>
      </c>
      <c r="N68">
        <v>272.05</v>
      </c>
      <c r="O68">
        <v>101.32</v>
      </c>
      <c r="P68">
        <v>8.9499999999999993</v>
      </c>
      <c r="Q68">
        <v>29.46</v>
      </c>
      <c r="R68" s="93">
        <v>32.67</v>
      </c>
      <c r="S68" s="93">
        <v>32.659999999999997</v>
      </c>
      <c r="T68" s="93">
        <v>32.67</v>
      </c>
      <c r="U68">
        <v>8.85</v>
      </c>
      <c r="V68">
        <v>69.765808000000007</v>
      </c>
      <c r="W68">
        <v>6.51</v>
      </c>
      <c r="X68">
        <v>26.4</v>
      </c>
      <c r="Y68">
        <v>8.8000000000000007</v>
      </c>
      <c r="Z68">
        <v>8.8000000000000007</v>
      </c>
      <c r="AA68">
        <v>153.63999999999999</v>
      </c>
      <c r="AB68">
        <v>30.73</v>
      </c>
      <c r="AC68">
        <v>45.88</v>
      </c>
      <c r="AD68">
        <v>28.45</v>
      </c>
      <c r="AE68">
        <v>43.34</v>
      </c>
      <c r="AF68">
        <v>21.66</v>
      </c>
      <c r="AG68">
        <v>10.24</v>
      </c>
      <c r="AH68">
        <v>24.38</v>
      </c>
      <c r="AI68">
        <v>24.38</v>
      </c>
      <c r="AJ68">
        <v>28.6</v>
      </c>
      <c r="AK68">
        <v>98</v>
      </c>
      <c r="AL68">
        <v>42</v>
      </c>
    </row>
    <row r="69" spans="1:38">
      <c r="A69" t="s">
        <v>111</v>
      </c>
      <c r="B69" s="34">
        <v>261.75</v>
      </c>
      <c r="C69" s="34">
        <v>74.17</v>
      </c>
      <c r="D69" s="93">
        <f t="shared" si="1"/>
        <v>98</v>
      </c>
      <c r="E69" s="34"/>
      <c r="F69" s="34"/>
      <c r="G69" s="34"/>
      <c r="H69" s="34"/>
      <c r="I69" s="34"/>
      <c r="J69" s="37">
        <v>8.34</v>
      </c>
      <c r="K69" s="37">
        <v>8.34</v>
      </c>
      <c r="L69" s="37">
        <v>8.5399999999999991</v>
      </c>
      <c r="M69">
        <v>116.08</v>
      </c>
      <c r="N69">
        <v>272.05</v>
      </c>
      <c r="O69">
        <v>101.32</v>
      </c>
      <c r="P69">
        <v>9.57</v>
      </c>
      <c r="Q69">
        <v>29.1</v>
      </c>
      <c r="R69" s="93">
        <v>32.67</v>
      </c>
      <c r="S69" s="93">
        <v>32.659999999999997</v>
      </c>
      <c r="T69" s="93">
        <v>32.67</v>
      </c>
      <c r="U69">
        <v>9.61</v>
      </c>
      <c r="V69">
        <v>60.910992</v>
      </c>
      <c r="W69">
        <v>6.51</v>
      </c>
      <c r="X69">
        <v>26.14</v>
      </c>
      <c r="Y69">
        <v>8.7100000000000009</v>
      </c>
      <c r="Z69">
        <v>8.7200000000000006</v>
      </c>
      <c r="AA69">
        <v>136.13</v>
      </c>
      <c r="AB69">
        <v>27.22</v>
      </c>
      <c r="AC69">
        <v>39.92</v>
      </c>
      <c r="AD69">
        <v>25.25</v>
      </c>
      <c r="AE69">
        <v>40</v>
      </c>
      <c r="AF69">
        <v>20</v>
      </c>
      <c r="AG69">
        <v>10.28</v>
      </c>
      <c r="AH69">
        <v>24.91</v>
      </c>
      <c r="AI69">
        <v>24.91</v>
      </c>
      <c r="AJ69">
        <v>28.6</v>
      </c>
      <c r="AK69">
        <v>87.5</v>
      </c>
      <c r="AL69">
        <v>37.5</v>
      </c>
    </row>
    <row r="70" spans="1:38">
      <c r="A70" t="s">
        <v>112</v>
      </c>
      <c r="B70" s="34">
        <v>261.75</v>
      </c>
      <c r="C70" s="34">
        <v>74.17</v>
      </c>
      <c r="D70" s="93">
        <f t="shared" si="1"/>
        <v>91</v>
      </c>
      <c r="E70" s="34"/>
      <c r="F70" s="34"/>
      <c r="G70" s="34"/>
      <c r="H70" s="34"/>
      <c r="I70" s="34"/>
      <c r="J70" s="37">
        <v>7.16</v>
      </c>
      <c r="K70" s="37">
        <v>7.16</v>
      </c>
      <c r="L70" s="37">
        <v>7.34</v>
      </c>
      <c r="M70">
        <v>116.08</v>
      </c>
      <c r="N70">
        <v>272.05</v>
      </c>
      <c r="O70">
        <v>101.32</v>
      </c>
      <c r="P70">
        <v>9.57</v>
      </c>
      <c r="Q70">
        <v>28.14</v>
      </c>
      <c r="R70" s="93">
        <v>33</v>
      </c>
      <c r="S70" s="93">
        <v>25</v>
      </c>
      <c r="T70" s="93">
        <v>33</v>
      </c>
      <c r="U70">
        <v>9.61</v>
      </c>
      <c r="V70">
        <v>52.953360000000004</v>
      </c>
      <c r="W70">
        <v>6.51</v>
      </c>
      <c r="X70">
        <v>26.43</v>
      </c>
      <c r="Y70">
        <v>8.81</v>
      </c>
      <c r="Z70">
        <v>8.8000000000000007</v>
      </c>
      <c r="AA70">
        <v>117.46</v>
      </c>
      <c r="AB70">
        <v>23.49</v>
      </c>
      <c r="AC70">
        <v>32.630000000000003</v>
      </c>
      <c r="AD70">
        <v>21.86</v>
      </c>
      <c r="AE70">
        <v>36</v>
      </c>
      <c r="AF70">
        <v>18</v>
      </c>
      <c r="AG70">
        <v>10.48</v>
      </c>
      <c r="AH70">
        <v>25.48</v>
      </c>
      <c r="AI70">
        <v>25.48</v>
      </c>
      <c r="AJ70">
        <v>28.6</v>
      </c>
      <c r="AK70">
        <v>77</v>
      </c>
      <c r="AL70">
        <v>33</v>
      </c>
    </row>
    <row r="71" spans="1:38">
      <c r="A71" t="s">
        <v>113</v>
      </c>
      <c r="B71" s="34">
        <v>261.75</v>
      </c>
      <c r="C71" s="34">
        <v>74.17</v>
      </c>
      <c r="D71" s="93">
        <f t="shared" si="1"/>
        <v>86</v>
      </c>
      <c r="E71" s="34"/>
      <c r="F71" s="34"/>
      <c r="G71" s="34"/>
      <c r="H71" s="34"/>
      <c r="I71" s="34"/>
      <c r="J71" s="37">
        <v>5.99</v>
      </c>
      <c r="K71" s="37">
        <v>5.99</v>
      </c>
      <c r="L71" s="37">
        <v>6.14</v>
      </c>
      <c r="M71">
        <v>116.08</v>
      </c>
      <c r="N71">
        <v>272.05</v>
      </c>
      <c r="O71">
        <v>101.32</v>
      </c>
      <c r="P71">
        <v>9.7200000000000006</v>
      </c>
      <c r="Q71">
        <v>27.07</v>
      </c>
      <c r="R71" s="93">
        <v>33</v>
      </c>
      <c r="S71" s="93">
        <v>20</v>
      </c>
      <c r="T71" s="93">
        <v>33</v>
      </c>
      <c r="U71">
        <v>9.61</v>
      </c>
      <c r="V71">
        <v>45.005479999999999</v>
      </c>
      <c r="W71">
        <v>6.97</v>
      </c>
      <c r="X71">
        <v>26.55</v>
      </c>
      <c r="Y71">
        <v>8.85</v>
      </c>
      <c r="Z71">
        <v>8.85</v>
      </c>
      <c r="AA71">
        <v>98.74</v>
      </c>
      <c r="AB71">
        <v>19.75</v>
      </c>
      <c r="AC71">
        <v>25.77</v>
      </c>
      <c r="AD71">
        <v>18.47</v>
      </c>
      <c r="AE71">
        <v>35.340000000000003</v>
      </c>
      <c r="AF71">
        <v>17.66</v>
      </c>
      <c r="AG71">
        <v>10.57</v>
      </c>
      <c r="AH71">
        <v>29.41</v>
      </c>
      <c r="AI71">
        <v>29.41</v>
      </c>
      <c r="AJ71">
        <v>28.6</v>
      </c>
      <c r="AK71">
        <v>65.099999999999994</v>
      </c>
      <c r="AL71">
        <v>27.9</v>
      </c>
    </row>
    <row r="72" spans="1:38">
      <c r="A72" t="s">
        <v>114</v>
      </c>
      <c r="B72" s="34">
        <v>261.75</v>
      </c>
      <c r="C72" s="34">
        <v>74.17</v>
      </c>
      <c r="D72" s="93">
        <f t="shared" si="1"/>
        <v>71.34</v>
      </c>
      <c r="E72" s="34"/>
      <c r="F72" s="34"/>
      <c r="G72" s="34"/>
      <c r="H72" s="34"/>
      <c r="I72" s="34"/>
      <c r="J72" s="37">
        <v>4.99</v>
      </c>
      <c r="K72" s="37">
        <v>4.99</v>
      </c>
      <c r="L72" s="37">
        <v>5.1100000000000003</v>
      </c>
      <c r="M72">
        <v>116.08</v>
      </c>
      <c r="N72">
        <v>272.05</v>
      </c>
      <c r="O72">
        <v>101.32</v>
      </c>
      <c r="P72">
        <v>9.7200000000000006</v>
      </c>
      <c r="Q72">
        <v>25.06</v>
      </c>
      <c r="R72" s="93">
        <v>32.51</v>
      </c>
      <c r="S72" s="93">
        <v>15</v>
      </c>
      <c r="T72" s="93">
        <v>23.83</v>
      </c>
      <c r="U72">
        <v>9.61</v>
      </c>
      <c r="V72">
        <v>34.600096000000001</v>
      </c>
      <c r="W72">
        <v>6.97</v>
      </c>
      <c r="X72">
        <v>26.76</v>
      </c>
      <c r="Y72">
        <v>8.92</v>
      </c>
      <c r="Z72">
        <v>8.92</v>
      </c>
      <c r="AA72">
        <v>80.55</v>
      </c>
      <c r="AB72">
        <v>16.11</v>
      </c>
      <c r="AC72">
        <v>19.100000000000001</v>
      </c>
      <c r="AD72">
        <v>17.41</v>
      </c>
      <c r="AE72">
        <v>38</v>
      </c>
      <c r="AF72">
        <v>19</v>
      </c>
      <c r="AG72">
        <v>10.96</v>
      </c>
      <c r="AH72">
        <v>29.54</v>
      </c>
      <c r="AI72">
        <v>29.54</v>
      </c>
      <c r="AJ72">
        <v>28.6</v>
      </c>
      <c r="AK72">
        <v>56</v>
      </c>
      <c r="AL72">
        <v>24</v>
      </c>
    </row>
    <row r="73" spans="1:38">
      <c r="A73" t="s">
        <v>115</v>
      </c>
      <c r="B73" s="34">
        <v>261.75</v>
      </c>
      <c r="C73" s="34">
        <v>74.17</v>
      </c>
      <c r="D73" s="93">
        <f t="shared" si="1"/>
        <v>43.150000000000006</v>
      </c>
      <c r="E73" s="34"/>
      <c r="F73" s="34"/>
      <c r="G73" s="34"/>
      <c r="H73" s="34"/>
      <c r="I73" s="34"/>
      <c r="J73" s="37">
        <v>3.87</v>
      </c>
      <c r="K73" s="37">
        <v>3.87</v>
      </c>
      <c r="L73" s="37">
        <v>3.97</v>
      </c>
      <c r="M73">
        <v>116.08</v>
      </c>
      <c r="N73">
        <v>272.05</v>
      </c>
      <c r="O73">
        <v>101.32</v>
      </c>
      <c r="P73">
        <v>9.7200000000000006</v>
      </c>
      <c r="Q73">
        <v>23.05</v>
      </c>
      <c r="R73" s="93">
        <v>20.11</v>
      </c>
      <c r="S73" s="93">
        <v>8.74</v>
      </c>
      <c r="T73" s="93">
        <v>14.3</v>
      </c>
      <c r="U73">
        <v>9.61</v>
      </c>
      <c r="V73">
        <v>24.204464000000002</v>
      </c>
      <c r="W73">
        <v>6.97</v>
      </c>
      <c r="X73">
        <v>27.26</v>
      </c>
      <c r="Y73">
        <v>9.09</v>
      </c>
      <c r="Z73">
        <v>9.08</v>
      </c>
      <c r="AA73">
        <v>62.41</v>
      </c>
      <c r="AB73">
        <v>12.48</v>
      </c>
      <c r="AC73">
        <v>12.85</v>
      </c>
      <c r="AD73">
        <v>13.2</v>
      </c>
      <c r="AE73">
        <v>34.01</v>
      </c>
      <c r="AF73">
        <v>17</v>
      </c>
      <c r="AG73">
        <v>11.37</v>
      </c>
      <c r="AH73">
        <v>30.59</v>
      </c>
      <c r="AI73">
        <v>30.59</v>
      </c>
      <c r="AJ73">
        <v>28.6</v>
      </c>
      <c r="AK73">
        <v>42</v>
      </c>
      <c r="AL73">
        <v>18</v>
      </c>
    </row>
    <row r="74" spans="1:38">
      <c r="A74" t="s">
        <v>116</v>
      </c>
      <c r="B74" s="34">
        <v>261.75</v>
      </c>
      <c r="C74" s="34">
        <v>74.17</v>
      </c>
      <c r="D74" s="93">
        <f t="shared" si="1"/>
        <v>22.729999999999997</v>
      </c>
      <c r="E74" s="34"/>
      <c r="F74" s="34"/>
      <c r="G74" s="34"/>
      <c r="H74" s="34"/>
      <c r="I74" s="34"/>
      <c r="J74" s="37">
        <v>2.89</v>
      </c>
      <c r="K74" s="37">
        <v>2.89</v>
      </c>
      <c r="L74" s="37">
        <v>2.97</v>
      </c>
      <c r="M74">
        <v>116.08</v>
      </c>
      <c r="N74">
        <v>272.05</v>
      </c>
      <c r="O74">
        <v>101.32</v>
      </c>
      <c r="P74">
        <v>9.7200000000000006</v>
      </c>
      <c r="Q74">
        <v>29.08</v>
      </c>
      <c r="R74" s="93">
        <v>10.5</v>
      </c>
      <c r="S74" s="93">
        <v>2.7</v>
      </c>
      <c r="T74" s="93">
        <v>9.5299999999999994</v>
      </c>
      <c r="U74">
        <v>9.61</v>
      </c>
      <c r="V74">
        <v>18.216736000000001</v>
      </c>
      <c r="W74">
        <v>6.97</v>
      </c>
      <c r="X74">
        <v>27.49</v>
      </c>
      <c r="Y74">
        <v>9.16</v>
      </c>
      <c r="Z74">
        <v>9.17</v>
      </c>
      <c r="AA74">
        <v>45.83</v>
      </c>
      <c r="AB74">
        <v>9.16</v>
      </c>
      <c r="AC74">
        <v>6.96</v>
      </c>
      <c r="AD74">
        <v>9.34</v>
      </c>
      <c r="AE74">
        <v>28.67</v>
      </c>
      <c r="AF74">
        <v>14.33</v>
      </c>
      <c r="AG74">
        <v>11.75</v>
      </c>
      <c r="AH74">
        <v>32.33</v>
      </c>
      <c r="AI74">
        <v>32.33</v>
      </c>
      <c r="AJ74">
        <v>28.6</v>
      </c>
      <c r="AK74">
        <v>31.5</v>
      </c>
      <c r="AL74">
        <v>13.5</v>
      </c>
    </row>
    <row r="75" spans="1:38">
      <c r="A75" t="s">
        <v>117</v>
      </c>
      <c r="B75" s="34">
        <v>261.75</v>
      </c>
      <c r="C75" s="34">
        <v>74.17</v>
      </c>
      <c r="D75" s="93">
        <f t="shared" si="1"/>
        <v>0</v>
      </c>
      <c r="E75" s="34"/>
      <c r="F75" s="34"/>
      <c r="G75" s="34"/>
      <c r="H75" s="34"/>
      <c r="I75" s="34"/>
      <c r="J75" s="37">
        <v>2.02</v>
      </c>
      <c r="K75" s="37">
        <v>2.02</v>
      </c>
      <c r="L75" s="37">
        <v>2.08</v>
      </c>
      <c r="M75">
        <v>116.08</v>
      </c>
      <c r="N75">
        <v>272.05</v>
      </c>
      <c r="O75">
        <v>101.32</v>
      </c>
      <c r="P75">
        <v>9.81</v>
      </c>
      <c r="Q75">
        <v>28.48</v>
      </c>
      <c r="R75" s="93">
        <v>0</v>
      </c>
      <c r="S75" s="93">
        <v>0</v>
      </c>
      <c r="T75" s="93">
        <v>0</v>
      </c>
      <c r="U75">
        <v>10</v>
      </c>
      <c r="V75">
        <v>13.379744000000001</v>
      </c>
      <c r="W75">
        <v>7.12</v>
      </c>
      <c r="X75">
        <v>27.62</v>
      </c>
      <c r="Y75">
        <v>9.2100000000000009</v>
      </c>
      <c r="Z75">
        <v>9.2100000000000009</v>
      </c>
      <c r="AA75">
        <v>30.81</v>
      </c>
      <c r="AB75">
        <v>6.16</v>
      </c>
      <c r="AC75">
        <v>2</v>
      </c>
      <c r="AD75">
        <v>6.14</v>
      </c>
      <c r="AE75">
        <v>22.67</v>
      </c>
      <c r="AF75">
        <v>11.33</v>
      </c>
      <c r="AG75">
        <v>11</v>
      </c>
      <c r="AH75">
        <v>32.6</v>
      </c>
      <c r="AI75">
        <v>32.6</v>
      </c>
      <c r="AJ75">
        <v>29.57</v>
      </c>
      <c r="AK75">
        <v>21</v>
      </c>
      <c r="AL75">
        <v>9</v>
      </c>
    </row>
    <row r="76" spans="1:38">
      <c r="A76" t="s">
        <v>118</v>
      </c>
      <c r="B76" s="34">
        <v>261.75</v>
      </c>
      <c r="C76" s="34">
        <v>74.17</v>
      </c>
      <c r="D76" s="93">
        <f t="shared" si="1"/>
        <v>0</v>
      </c>
      <c r="E76" s="34"/>
      <c r="F76" s="34"/>
      <c r="G76" s="34"/>
      <c r="H76" s="34"/>
      <c r="I76" s="34"/>
      <c r="J76" s="37">
        <v>1.43</v>
      </c>
      <c r="K76" s="37">
        <v>1.43</v>
      </c>
      <c r="L76" s="37">
        <v>1.46</v>
      </c>
      <c r="M76">
        <v>116.08</v>
      </c>
      <c r="N76">
        <v>272.05</v>
      </c>
      <c r="O76">
        <v>101.32</v>
      </c>
      <c r="P76">
        <v>9.81</v>
      </c>
      <c r="Q76">
        <v>28.07</v>
      </c>
      <c r="R76" s="93">
        <v>0</v>
      </c>
      <c r="S76" s="93">
        <v>0</v>
      </c>
      <c r="T76" s="93">
        <v>0</v>
      </c>
      <c r="U76">
        <v>10</v>
      </c>
      <c r="V76">
        <v>8.6110159999999993</v>
      </c>
      <c r="W76">
        <v>7.12</v>
      </c>
      <c r="X76">
        <v>27.98</v>
      </c>
      <c r="Y76">
        <v>9.32</v>
      </c>
      <c r="Z76">
        <v>9.33</v>
      </c>
      <c r="AA76">
        <v>18.920000000000002</v>
      </c>
      <c r="AB76">
        <v>3.78</v>
      </c>
      <c r="AC76">
        <v>0.35</v>
      </c>
      <c r="AD76">
        <v>3.72</v>
      </c>
      <c r="AE76">
        <v>18</v>
      </c>
      <c r="AF76">
        <v>9</v>
      </c>
      <c r="AG76">
        <v>11</v>
      </c>
      <c r="AH76">
        <v>32.81</v>
      </c>
      <c r="AI76">
        <v>32.81</v>
      </c>
      <c r="AJ76">
        <v>29.57</v>
      </c>
      <c r="AK76">
        <v>14</v>
      </c>
      <c r="AL76">
        <v>6</v>
      </c>
    </row>
    <row r="77" spans="1:38">
      <c r="A77" t="s">
        <v>119</v>
      </c>
      <c r="B77" s="34">
        <v>261.75</v>
      </c>
      <c r="C77" s="34">
        <v>74.17</v>
      </c>
      <c r="D77" s="93">
        <f t="shared" si="1"/>
        <v>0</v>
      </c>
      <c r="E77" s="34"/>
      <c r="F77" s="34"/>
      <c r="G77" s="34"/>
      <c r="H77" s="34"/>
      <c r="I77" s="34"/>
      <c r="J77" s="37">
        <v>0.75</v>
      </c>
      <c r="K77" s="37">
        <v>0.75</v>
      </c>
      <c r="L77" s="37">
        <v>0.77</v>
      </c>
      <c r="M77">
        <v>116.08</v>
      </c>
      <c r="N77">
        <v>272.05</v>
      </c>
      <c r="O77">
        <v>101.32</v>
      </c>
      <c r="P77">
        <v>9.81</v>
      </c>
      <c r="Q77">
        <v>27.01</v>
      </c>
      <c r="R77" s="93">
        <v>0</v>
      </c>
      <c r="S77" s="93">
        <v>0</v>
      </c>
      <c r="T77" s="93">
        <v>0</v>
      </c>
      <c r="U77">
        <v>10</v>
      </c>
      <c r="V77">
        <v>3.4717120000000001</v>
      </c>
      <c r="W77">
        <v>7.12</v>
      </c>
      <c r="X77">
        <v>35.26</v>
      </c>
      <c r="Y77">
        <v>11.76</v>
      </c>
      <c r="Z77">
        <v>11.75</v>
      </c>
      <c r="AA77">
        <v>9.91</v>
      </c>
      <c r="AB77">
        <v>1.98</v>
      </c>
      <c r="AC77">
        <v>0</v>
      </c>
      <c r="AD77">
        <v>2.1800000000000002</v>
      </c>
      <c r="AE77">
        <v>12.67</v>
      </c>
      <c r="AF77">
        <v>6.33</v>
      </c>
      <c r="AG77">
        <v>11</v>
      </c>
      <c r="AH77">
        <v>35.08</v>
      </c>
      <c r="AI77">
        <v>35.08</v>
      </c>
      <c r="AJ77">
        <v>29.57</v>
      </c>
      <c r="AK77">
        <v>7</v>
      </c>
      <c r="AL77">
        <v>3</v>
      </c>
    </row>
    <row r="78" spans="1:38">
      <c r="A78" t="s">
        <v>120</v>
      </c>
      <c r="B78" s="34">
        <v>261.75</v>
      </c>
      <c r="C78" s="34">
        <v>74.17</v>
      </c>
      <c r="D78" s="93">
        <f t="shared" si="1"/>
        <v>0</v>
      </c>
      <c r="E78" s="34"/>
      <c r="F78" s="34"/>
      <c r="G78" s="34"/>
      <c r="H78" s="34"/>
      <c r="I78" s="34"/>
      <c r="J78" s="37">
        <v>0.4</v>
      </c>
      <c r="K78" s="37">
        <v>0.4</v>
      </c>
      <c r="L78" s="37">
        <v>0.41</v>
      </c>
      <c r="M78">
        <v>116.08</v>
      </c>
      <c r="N78">
        <v>272.05</v>
      </c>
      <c r="O78">
        <v>101.32</v>
      </c>
      <c r="P78">
        <v>9.81</v>
      </c>
      <c r="Q78">
        <v>25.01</v>
      </c>
      <c r="R78" s="93">
        <v>0</v>
      </c>
      <c r="S78" s="93">
        <v>0</v>
      </c>
      <c r="T78" s="93">
        <v>0</v>
      </c>
      <c r="U78">
        <v>10</v>
      </c>
      <c r="V78">
        <v>0.68264000000000002</v>
      </c>
      <c r="W78">
        <v>7.12</v>
      </c>
      <c r="X78">
        <v>36.17</v>
      </c>
      <c r="Y78">
        <v>12.06</v>
      </c>
      <c r="Z78">
        <v>12.05</v>
      </c>
      <c r="AA78">
        <v>3.42</v>
      </c>
      <c r="AB78">
        <v>0.68</v>
      </c>
      <c r="AC78">
        <v>0</v>
      </c>
      <c r="AD78">
        <v>0.96</v>
      </c>
      <c r="AE78">
        <v>6.67</v>
      </c>
      <c r="AF78">
        <v>3.33</v>
      </c>
      <c r="AG78">
        <v>11</v>
      </c>
      <c r="AH78">
        <v>34.880000000000003</v>
      </c>
      <c r="AI78">
        <v>34.880000000000003</v>
      </c>
      <c r="AJ78">
        <v>29.57</v>
      </c>
      <c r="AK78">
        <v>3.5</v>
      </c>
      <c r="AL78">
        <v>1.5</v>
      </c>
    </row>
    <row r="79" spans="1:38">
      <c r="A79" t="s">
        <v>121</v>
      </c>
      <c r="B79" s="34">
        <v>261.75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116.08</v>
      </c>
      <c r="N79">
        <v>272.05</v>
      </c>
      <c r="O79">
        <v>101.32</v>
      </c>
      <c r="P79">
        <v>9.9600000000000009</v>
      </c>
      <c r="Q79">
        <v>23.07</v>
      </c>
      <c r="R79" s="93">
        <v>0</v>
      </c>
      <c r="S79" s="93">
        <v>0</v>
      </c>
      <c r="T79" s="93">
        <v>0</v>
      </c>
      <c r="U79">
        <v>10</v>
      </c>
      <c r="V79">
        <v>0</v>
      </c>
      <c r="W79">
        <v>7.58</v>
      </c>
      <c r="X79">
        <v>36.15</v>
      </c>
      <c r="Y79">
        <v>12.05</v>
      </c>
      <c r="Z79">
        <v>12.05</v>
      </c>
      <c r="AA79">
        <v>0.02</v>
      </c>
      <c r="AB79">
        <v>0</v>
      </c>
      <c r="AC79">
        <v>0</v>
      </c>
      <c r="AD79">
        <v>0</v>
      </c>
      <c r="AE79">
        <v>3.33</v>
      </c>
      <c r="AF79">
        <v>1.67</v>
      </c>
      <c r="AG79">
        <v>11</v>
      </c>
      <c r="AH79">
        <v>34.61</v>
      </c>
      <c r="AI79">
        <v>34.61</v>
      </c>
      <c r="AJ79">
        <v>29.57</v>
      </c>
      <c r="AK79">
        <v>0</v>
      </c>
      <c r="AL79">
        <v>0</v>
      </c>
    </row>
    <row r="80" spans="1:38">
      <c r="A80" t="s">
        <v>122</v>
      </c>
      <c r="B80" s="34">
        <v>261.75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116.08</v>
      </c>
      <c r="N80">
        <v>272.05</v>
      </c>
      <c r="O80">
        <v>101.32</v>
      </c>
      <c r="P80">
        <v>9.9600000000000009</v>
      </c>
      <c r="Q80">
        <v>21.06</v>
      </c>
      <c r="R80" s="93">
        <v>0</v>
      </c>
      <c r="S80" s="93">
        <v>0</v>
      </c>
      <c r="T80" s="93">
        <v>0</v>
      </c>
      <c r="U80">
        <v>10</v>
      </c>
      <c r="V80">
        <v>0</v>
      </c>
      <c r="W80">
        <v>7.58</v>
      </c>
      <c r="X80">
        <v>36.06</v>
      </c>
      <c r="Y80">
        <v>12.02</v>
      </c>
      <c r="Z80">
        <v>12.01</v>
      </c>
      <c r="AA80">
        <v>0.01</v>
      </c>
      <c r="AB80">
        <v>0</v>
      </c>
      <c r="AC80">
        <v>0</v>
      </c>
      <c r="AD80">
        <v>0</v>
      </c>
      <c r="AE80">
        <v>0.67</v>
      </c>
      <c r="AF80">
        <v>0.33</v>
      </c>
      <c r="AG80">
        <v>11</v>
      </c>
      <c r="AH80">
        <v>34.119999999999997</v>
      </c>
      <c r="AI80">
        <v>34.119999999999997</v>
      </c>
      <c r="AJ80">
        <v>29.57</v>
      </c>
      <c r="AK80">
        <v>0</v>
      </c>
      <c r="AL80">
        <v>0</v>
      </c>
    </row>
    <row r="81" spans="1:38">
      <c r="A81" t="s">
        <v>123</v>
      </c>
      <c r="B81" s="34">
        <v>261.75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116.08</v>
      </c>
      <c r="N81">
        <v>272.05</v>
      </c>
      <c r="O81">
        <v>101.32</v>
      </c>
      <c r="P81">
        <v>9.9600000000000009</v>
      </c>
      <c r="Q81">
        <v>20.079999999999998</v>
      </c>
      <c r="R81" s="93">
        <v>0</v>
      </c>
      <c r="S81" s="93">
        <v>0</v>
      </c>
      <c r="T81" s="93">
        <v>0</v>
      </c>
      <c r="U81">
        <v>10</v>
      </c>
      <c r="V81">
        <v>0</v>
      </c>
      <c r="W81">
        <v>7.58</v>
      </c>
      <c r="X81">
        <v>49.67</v>
      </c>
      <c r="Y81">
        <v>16.559999999999999</v>
      </c>
      <c r="Z81">
        <v>16.55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16.010000000000002</v>
      </c>
      <c r="AH81">
        <v>44.29</v>
      </c>
      <c r="AI81">
        <v>44.29</v>
      </c>
      <c r="AJ81">
        <v>29.57</v>
      </c>
      <c r="AK81">
        <v>0</v>
      </c>
      <c r="AL81">
        <v>0</v>
      </c>
    </row>
    <row r="82" spans="1:38">
      <c r="A82" t="s">
        <v>124</v>
      </c>
      <c r="B82" s="34">
        <v>261.75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116.08</v>
      </c>
      <c r="N82">
        <v>272.05</v>
      </c>
      <c r="O82">
        <v>101.32</v>
      </c>
      <c r="P82">
        <v>9.9600000000000009</v>
      </c>
      <c r="Q82">
        <v>16.11</v>
      </c>
      <c r="R82" s="93">
        <v>0</v>
      </c>
      <c r="S82" s="93">
        <v>0</v>
      </c>
      <c r="T82" s="93">
        <v>0</v>
      </c>
      <c r="U82">
        <v>10</v>
      </c>
      <c r="V82">
        <v>0</v>
      </c>
      <c r="W82">
        <v>7.58</v>
      </c>
      <c r="X82">
        <v>49.12</v>
      </c>
      <c r="Y82">
        <v>16.37</v>
      </c>
      <c r="Z82">
        <v>16.38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16.28</v>
      </c>
      <c r="AH82">
        <v>44.05</v>
      </c>
      <c r="AI82">
        <v>44.05</v>
      </c>
      <c r="AJ82">
        <v>29.57</v>
      </c>
      <c r="AK82">
        <v>0</v>
      </c>
      <c r="AL82">
        <v>0</v>
      </c>
    </row>
    <row r="83" spans="1:38">
      <c r="A83" t="s">
        <v>125</v>
      </c>
      <c r="B83" s="34">
        <v>261.75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116.08</v>
      </c>
      <c r="N83">
        <v>272.05</v>
      </c>
      <c r="O83">
        <v>101.32</v>
      </c>
      <c r="P83">
        <v>9.9600000000000009</v>
      </c>
      <c r="Q83">
        <v>13.71</v>
      </c>
      <c r="R83" s="93">
        <v>0</v>
      </c>
      <c r="S83" s="93">
        <v>0</v>
      </c>
      <c r="T83" s="93">
        <v>0</v>
      </c>
      <c r="U83">
        <v>10</v>
      </c>
      <c r="V83">
        <v>0</v>
      </c>
      <c r="W83">
        <v>7.82</v>
      </c>
      <c r="X83">
        <v>48.97</v>
      </c>
      <c r="Y83">
        <v>16.32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16.420000000000002</v>
      </c>
      <c r="AH83">
        <v>44.01</v>
      </c>
      <c r="AI83">
        <v>44.01</v>
      </c>
      <c r="AJ83">
        <v>29.57</v>
      </c>
      <c r="AK83">
        <v>0</v>
      </c>
      <c r="AL83">
        <v>0</v>
      </c>
    </row>
    <row r="84" spans="1:38">
      <c r="A84" t="s">
        <v>126</v>
      </c>
      <c r="B84" s="34">
        <v>261.75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116.08</v>
      </c>
      <c r="N84">
        <v>272.05</v>
      </c>
      <c r="O84">
        <v>101.32</v>
      </c>
      <c r="P84">
        <v>9.9600000000000009</v>
      </c>
      <c r="Q84">
        <v>12.51</v>
      </c>
      <c r="R84" s="93">
        <v>0</v>
      </c>
      <c r="S84" s="93">
        <v>0</v>
      </c>
      <c r="T84" s="93">
        <v>0</v>
      </c>
      <c r="U84">
        <v>10</v>
      </c>
      <c r="V84">
        <v>0</v>
      </c>
      <c r="W84">
        <v>7.82</v>
      </c>
      <c r="X84">
        <v>48.78</v>
      </c>
      <c r="Y84">
        <v>16.260000000000002</v>
      </c>
      <c r="Z84">
        <v>16.260000000000002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16.55</v>
      </c>
      <c r="AH84">
        <v>44.05</v>
      </c>
      <c r="AI84">
        <v>44.05</v>
      </c>
      <c r="AJ84">
        <v>29.57</v>
      </c>
      <c r="AK84">
        <v>0</v>
      </c>
      <c r="AL84">
        <v>0</v>
      </c>
    </row>
    <row r="85" spans="1:38">
      <c r="A85" t="s">
        <v>127</v>
      </c>
      <c r="B85" s="34">
        <v>261.75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116.08</v>
      </c>
      <c r="N85">
        <v>272.05</v>
      </c>
      <c r="O85">
        <v>101.32</v>
      </c>
      <c r="P85">
        <v>9.9600000000000009</v>
      </c>
      <c r="Q85">
        <v>11.11</v>
      </c>
      <c r="R85" s="93">
        <v>0</v>
      </c>
      <c r="S85" s="93">
        <v>0</v>
      </c>
      <c r="T85" s="93">
        <v>0</v>
      </c>
      <c r="U85">
        <v>10</v>
      </c>
      <c r="V85">
        <v>0</v>
      </c>
      <c r="W85">
        <v>7.82</v>
      </c>
      <c r="X85">
        <v>48.71</v>
      </c>
      <c r="Y85">
        <v>16.239999999999998</v>
      </c>
      <c r="Z85">
        <v>16.23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44.14</v>
      </c>
      <c r="AI85">
        <v>44.14</v>
      </c>
      <c r="AJ85">
        <v>29.57</v>
      </c>
      <c r="AK85">
        <v>0</v>
      </c>
      <c r="AL85">
        <v>0</v>
      </c>
    </row>
    <row r="86" spans="1:38">
      <c r="A86" t="s">
        <v>128</v>
      </c>
      <c r="B86" s="34">
        <v>261.75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116.08</v>
      </c>
      <c r="N86">
        <v>272.05</v>
      </c>
      <c r="O86">
        <v>101.32</v>
      </c>
      <c r="P86">
        <v>9.9600000000000009</v>
      </c>
      <c r="Q86">
        <v>9.7100000000000009</v>
      </c>
      <c r="R86" s="93">
        <v>0</v>
      </c>
      <c r="S86" s="93">
        <v>0</v>
      </c>
      <c r="T86" s="93">
        <v>0</v>
      </c>
      <c r="U86">
        <v>10</v>
      </c>
      <c r="V86">
        <v>0</v>
      </c>
      <c r="W86">
        <v>7.82</v>
      </c>
      <c r="X86">
        <v>48.76</v>
      </c>
      <c r="Y86">
        <v>16.25</v>
      </c>
      <c r="Z86">
        <v>16.260000000000002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16.82</v>
      </c>
      <c r="AH86">
        <v>44.01</v>
      </c>
      <c r="AI86">
        <v>44.01</v>
      </c>
      <c r="AJ86">
        <v>29.57</v>
      </c>
      <c r="AK86">
        <v>0</v>
      </c>
      <c r="AL86">
        <v>0</v>
      </c>
    </row>
    <row r="87" spans="1:38">
      <c r="A87" t="s">
        <v>129</v>
      </c>
      <c r="B87" s="34">
        <v>261.75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116.08</v>
      </c>
      <c r="N87">
        <v>272.05</v>
      </c>
      <c r="O87">
        <v>101.32</v>
      </c>
      <c r="P87">
        <v>9.89</v>
      </c>
      <c r="Q87">
        <v>8.7100000000000009</v>
      </c>
      <c r="R87" s="93">
        <v>0</v>
      </c>
      <c r="S87" s="93">
        <v>0</v>
      </c>
      <c r="T87" s="93">
        <v>0</v>
      </c>
      <c r="U87">
        <v>9.61</v>
      </c>
      <c r="V87">
        <v>0</v>
      </c>
      <c r="W87">
        <v>7.82</v>
      </c>
      <c r="X87">
        <v>49.49</v>
      </c>
      <c r="Y87">
        <v>16.489999999999998</v>
      </c>
      <c r="Z87">
        <v>16.5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17.059999999999999</v>
      </c>
      <c r="AH87">
        <v>53.37</v>
      </c>
      <c r="AI87">
        <v>53.37</v>
      </c>
      <c r="AJ87">
        <v>28.6</v>
      </c>
      <c r="AK87">
        <v>0</v>
      </c>
      <c r="AL87">
        <v>0</v>
      </c>
    </row>
    <row r="88" spans="1:38">
      <c r="A88" t="s">
        <v>130</v>
      </c>
      <c r="B88" s="34">
        <v>261.75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116.08</v>
      </c>
      <c r="N88">
        <v>272.05</v>
      </c>
      <c r="O88">
        <v>101.32</v>
      </c>
      <c r="P88">
        <v>9.89</v>
      </c>
      <c r="Q88">
        <v>7.71</v>
      </c>
      <c r="R88" s="93">
        <v>0</v>
      </c>
      <c r="S88" s="93">
        <v>0</v>
      </c>
      <c r="T88" s="93">
        <v>0</v>
      </c>
      <c r="U88">
        <v>9.61</v>
      </c>
      <c r="V88">
        <v>0</v>
      </c>
      <c r="W88">
        <v>7.82</v>
      </c>
      <c r="X88">
        <v>56.53</v>
      </c>
      <c r="Y88">
        <v>18.84</v>
      </c>
      <c r="Z88">
        <v>18.850000000000001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13.42</v>
      </c>
      <c r="AH88">
        <v>53.25</v>
      </c>
      <c r="AI88">
        <v>53.25</v>
      </c>
      <c r="AJ88">
        <v>28.6</v>
      </c>
      <c r="AK88">
        <v>0</v>
      </c>
      <c r="AL88">
        <v>0</v>
      </c>
    </row>
    <row r="89" spans="1:38">
      <c r="A89" t="s">
        <v>131</v>
      </c>
      <c r="B89" s="34">
        <v>261.75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116.08</v>
      </c>
      <c r="N89">
        <v>272.05</v>
      </c>
      <c r="O89">
        <v>101.32</v>
      </c>
      <c r="P89">
        <v>9.89</v>
      </c>
      <c r="Q89">
        <v>11.71</v>
      </c>
      <c r="R89" s="93">
        <v>0</v>
      </c>
      <c r="S89" s="93">
        <v>0</v>
      </c>
      <c r="T89" s="93">
        <v>0</v>
      </c>
      <c r="U89">
        <v>9.61</v>
      </c>
      <c r="V89">
        <v>0</v>
      </c>
      <c r="W89">
        <v>7.82</v>
      </c>
      <c r="X89">
        <v>57.42</v>
      </c>
      <c r="Y89">
        <v>19.14</v>
      </c>
      <c r="Z89">
        <v>19.149999999999999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12.75</v>
      </c>
      <c r="AH89">
        <v>53.2</v>
      </c>
      <c r="AI89">
        <v>53.2</v>
      </c>
      <c r="AJ89">
        <v>28.6</v>
      </c>
      <c r="AK89">
        <v>0</v>
      </c>
      <c r="AL89">
        <v>0</v>
      </c>
    </row>
    <row r="90" spans="1:38">
      <c r="A90" t="s">
        <v>132</v>
      </c>
      <c r="B90" s="34">
        <v>261.75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116.08</v>
      </c>
      <c r="N90">
        <v>272.05</v>
      </c>
      <c r="O90">
        <v>101.32</v>
      </c>
      <c r="P90">
        <v>9.89</v>
      </c>
      <c r="Q90">
        <v>11.53</v>
      </c>
      <c r="R90" s="93">
        <v>0</v>
      </c>
      <c r="S90" s="93">
        <v>0</v>
      </c>
      <c r="T90" s="93">
        <v>0</v>
      </c>
      <c r="U90">
        <v>9.61</v>
      </c>
      <c r="V90">
        <v>0</v>
      </c>
      <c r="W90">
        <v>7.82</v>
      </c>
      <c r="X90">
        <v>58.6</v>
      </c>
      <c r="Y90">
        <v>19.53</v>
      </c>
      <c r="Z90">
        <v>19.53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12.67</v>
      </c>
      <c r="AH90">
        <v>53.12</v>
      </c>
      <c r="AI90">
        <v>53.12</v>
      </c>
      <c r="AJ90">
        <v>28.6</v>
      </c>
      <c r="AK90">
        <v>0</v>
      </c>
      <c r="AL90">
        <v>0</v>
      </c>
    </row>
    <row r="91" spans="1:38">
      <c r="A91" t="s">
        <v>133</v>
      </c>
      <c r="B91" s="34">
        <v>261.75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116.08</v>
      </c>
      <c r="N91">
        <v>272.05</v>
      </c>
      <c r="O91">
        <v>101.32</v>
      </c>
      <c r="P91">
        <v>9.81</v>
      </c>
      <c r="Q91">
        <v>11.66</v>
      </c>
      <c r="R91" s="93">
        <v>0</v>
      </c>
      <c r="S91" s="93">
        <v>0</v>
      </c>
      <c r="T91" s="93">
        <v>0</v>
      </c>
      <c r="U91">
        <v>9.3800000000000008</v>
      </c>
      <c r="V91">
        <v>0</v>
      </c>
      <c r="W91">
        <v>7.72</v>
      </c>
      <c r="X91">
        <v>58.57</v>
      </c>
      <c r="Y91">
        <v>19.52</v>
      </c>
      <c r="Z91">
        <v>19.53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12.66</v>
      </c>
      <c r="AH91">
        <v>52.68</v>
      </c>
      <c r="AI91">
        <v>52.68</v>
      </c>
      <c r="AJ91">
        <v>27.64</v>
      </c>
      <c r="AK91">
        <v>0</v>
      </c>
      <c r="AL91">
        <v>0</v>
      </c>
    </row>
    <row r="92" spans="1:38">
      <c r="A92" t="s">
        <v>134</v>
      </c>
      <c r="B92" s="34">
        <v>261.75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116.08</v>
      </c>
      <c r="N92">
        <v>272.05</v>
      </c>
      <c r="O92">
        <v>101.32</v>
      </c>
      <c r="P92">
        <v>9.81</v>
      </c>
      <c r="Q92">
        <v>11.54</v>
      </c>
      <c r="R92" s="93">
        <v>0</v>
      </c>
      <c r="S92" s="93">
        <v>0</v>
      </c>
      <c r="T92" s="93">
        <v>0</v>
      </c>
      <c r="U92">
        <v>9.3800000000000008</v>
      </c>
      <c r="V92">
        <v>0</v>
      </c>
      <c r="W92">
        <v>7.72</v>
      </c>
      <c r="X92">
        <v>58.42</v>
      </c>
      <c r="Y92">
        <v>19.47</v>
      </c>
      <c r="Z92">
        <v>19.47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12.34</v>
      </c>
      <c r="AH92">
        <v>52.41</v>
      </c>
      <c r="AI92">
        <v>52.41</v>
      </c>
      <c r="AJ92">
        <v>27.64</v>
      </c>
      <c r="AK92">
        <v>0</v>
      </c>
      <c r="AL92">
        <v>0</v>
      </c>
    </row>
    <row r="93" spans="1:38">
      <c r="A93" t="s">
        <v>135</v>
      </c>
      <c r="B93" s="34">
        <v>261.75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116.08</v>
      </c>
      <c r="N93">
        <v>272.05</v>
      </c>
      <c r="O93">
        <v>101.32</v>
      </c>
      <c r="P93">
        <v>9.81</v>
      </c>
      <c r="Q93">
        <v>7.4</v>
      </c>
      <c r="R93" s="93">
        <v>0</v>
      </c>
      <c r="S93" s="93">
        <v>0</v>
      </c>
      <c r="T93" s="93">
        <v>0</v>
      </c>
      <c r="U93">
        <v>9.3800000000000008</v>
      </c>
      <c r="V93">
        <v>0</v>
      </c>
      <c r="W93">
        <v>7.72</v>
      </c>
      <c r="X93">
        <v>58.22</v>
      </c>
      <c r="Y93">
        <v>19.41</v>
      </c>
      <c r="Z93">
        <v>19.39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12.08</v>
      </c>
      <c r="AH93">
        <v>63.76</v>
      </c>
      <c r="AI93">
        <v>63.76</v>
      </c>
      <c r="AJ93">
        <v>27.64</v>
      </c>
      <c r="AK93">
        <v>0</v>
      </c>
      <c r="AL93">
        <v>0</v>
      </c>
    </row>
    <row r="94" spans="1:38">
      <c r="A94" t="s">
        <v>136</v>
      </c>
      <c r="B94" s="34">
        <v>261.75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116.08</v>
      </c>
      <c r="N94">
        <v>272.05</v>
      </c>
      <c r="O94">
        <v>101.32</v>
      </c>
      <c r="P94">
        <v>9.81</v>
      </c>
      <c r="Q94">
        <v>7.4</v>
      </c>
      <c r="R94" s="93">
        <v>0</v>
      </c>
      <c r="S94" s="93">
        <v>0</v>
      </c>
      <c r="T94" s="93">
        <v>0</v>
      </c>
      <c r="U94">
        <v>9.3800000000000008</v>
      </c>
      <c r="V94">
        <v>0</v>
      </c>
      <c r="W94">
        <v>7.72</v>
      </c>
      <c r="X94">
        <v>57.35</v>
      </c>
      <c r="Y94">
        <v>19.12</v>
      </c>
      <c r="Z94">
        <v>19.11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11.84</v>
      </c>
      <c r="AH94">
        <v>63.05</v>
      </c>
      <c r="AI94">
        <v>63.05</v>
      </c>
      <c r="AJ94">
        <v>27.64</v>
      </c>
      <c r="AK94">
        <v>0</v>
      </c>
      <c r="AL94">
        <v>0</v>
      </c>
    </row>
    <row r="95" spans="1:38">
      <c r="A95" t="s">
        <v>137</v>
      </c>
      <c r="B95" s="34">
        <v>261.75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116.08</v>
      </c>
      <c r="N95">
        <v>272.05</v>
      </c>
      <c r="O95">
        <v>101.32</v>
      </c>
      <c r="P95">
        <v>9.7200000000000006</v>
      </c>
      <c r="Q95">
        <v>7.4</v>
      </c>
      <c r="R95" s="93">
        <v>0</v>
      </c>
      <c r="S95" s="93">
        <v>0</v>
      </c>
      <c r="T95" s="93">
        <v>0</v>
      </c>
      <c r="U95">
        <v>9.3800000000000008</v>
      </c>
      <c r="V95">
        <v>0</v>
      </c>
      <c r="W95">
        <v>7.72</v>
      </c>
      <c r="X95">
        <v>55.02</v>
      </c>
      <c r="Y95">
        <v>18.34</v>
      </c>
      <c r="Z95">
        <v>18.350000000000001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11.67</v>
      </c>
      <c r="AH95">
        <v>61.68</v>
      </c>
      <c r="AI95">
        <v>61.68</v>
      </c>
      <c r="AJ95">
        <v>26.67</v>
      </c>
      <c r="AK95">
        <v>0</v>
      </c>
      <c r="AL95">
        <v>0</v>
      </c>
    </row>
    <row r="96" spans="1:38">
      <c r="A96" t="s">
        <v>138</v>
      </c>
      <c r="B96" s="34">
        <v>261.75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116.08</v>
      </c>
      <c r="N96">
        <v>272.05</v>
      </c>
      <c r="O96">
        <v>101.32</v>
      </c>
      <c r="P96">
        <v>9.7200000000000006</v>
      </c>
      <c r="Q96">
        <v>7.4</v>
      </c>
      <c r="R96" s="93">
        <v>0</v>
      </c>
      <c r="S96" s="93">
        <v>0</v>
      </c>
      <c r="T96" s="93">
        <v>0</v>
      </c>
      <c r="U96">
        <v>9.3800000000000008</v>
      </c>
      <c r="V96">
        <v>0</v>
      </c>
      <c r="W96">
        <v>7.72</v>
      </c>
      <c r="X96">
        <v>53.81</v>
      </c>
      <c r="Y96">
        <v>17.93</v>
      </c>
      <c r="Z96">
        <v>17.940000000000001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11.62</v>
      </c>
      <c r="AH96">
        <v>61.56</v>
      </c>
      <c r="AI96">
        <v>61.56</v>
      </c>
      <c r="AJ96">
        <v>26.67</v>
      </c>
      <c r="AK96">
        <v>0</v>
      </c>
      <c r="AL96">
        <v>0</v>
      </c>
    </row>
    <row r="97" spans="1:50">
      <c r="A97" t="s">
        <v>139</v>
      </c>
      <c r="B97" s="34">
        <v>261.75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116.08</v>
      </c>
      <c r="N97">
        <v>272.05</v>
      </c>
      <c r="O97">
        <v>101.32</v>
      </c>
      <c r="P97">
        <v>9.7200000000000006</v>
      </c>
      <c r="Q97">
        <v>7.4</v>
      </c>
      <c r="R97" s="93">
        <v>0</v>
      </c>
      <c r="S97" s="93">
        <v>0</v>
      </c>
      <c r="T97" s="93">
        <v>0</v>
      </c>
      <c r="U97">
        <v>9.3800000000000008</v>
      </c>
      <c r="V97">
        <v>0</v>
      </c>
      <c r="W97">
        <v>7.72</v>
      </c>
      <c r="X97">
        <v>52.44</v>
      </c>
      <c r="Y97">
        <v>17.48</v>
      </c>
      <c r="Z97">
        <v>17.489999999999998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11.42</v>
      </c>
      <c r="AH97">
        <v>60.99</v>
      </c>
      <c r="AI97">
        <v>60.99</v>
      </c>
      <c r="AJ97">
        <v>26.67</v>
      </c>
      <c r="AK97">
        <v>0</v>
      </c>
      <c r="AL97">
        <v>0</v>
      </c>
    </row>
    <row r="98" spans="1:50">
      <c r="A98" t="s">
        <v>140</v>
      </c>
      <c r="B98" s="34">
        <v>261.75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116.08</v>
      </c>
      <c r="N98">
        <v>272.05</v>
      </c>
      <c r="O98">
        <v>101.32</v>
      </c>
      <c r="P98">
        <v>9.7200000000000006</v>
      </c>
      <c r="Q98">
        <v>7.4</v>
      </c>
      <c r="R98" s="93">
        <v>0</v>
      </c>
      <c r="S98" s="93">
        <v>0</v>
      </c>
      <c r="T98" s="93">
        <v>0</v>
      </c>
      <c r="U98">
        <v>9.3800000000000008</v>
      </c>
      <c r="V98">
        <v>0</v>
      </c>
      <c r="W98">
        <v>7.72</v>
      </c>
      <c r="X98">
        <v>50.94</v>
      </c>
      <c r="Y98">
        <v>16.98</v>
      </c>
      <c r="Z98">
        <v>16.97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11.34</v>
      </c>
      <c r="AH98">
        <v>60.28</v>
      </c>
      <c r="AI98">
        <v>60.28</v>
      </c>
      <c r="AJ98">
        <v>26.67</v>
      </c>
      <c r="AK98">
        <v>0</v>
      </c>
      <c r="AL98">
        <v>0</v>
      </c>
    </row>
    <row r="99" spans="1:50">
      <c r="A99" t="s">
        <v>141</v>
      </c>
      <c r="B99" s="34">
        <f>SUM(B3:B98)/4000</f>
        <v>6.1671000000000005</v>
      </c>
      <c r="C99" s="34">
        <f t="shared" ref="C99:P99" si="2">SUM(C3:C98)/4000</f>
        <v>1.7800800000000012</v>
      </c>
      <c r="D99" s="93">
        <f t="shared" ref="D99" si="3">SUM(D3:D98)/4000</f>
        <v>1.0586774999999997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0.12949500000000003</v>
      </c>
      <c r="K99" s="37">
        <f t="shared" si="2"/>
        <v>0.12949500000000003</v>
      </c>
      <c r="L99" s="37">
        <f t="shared" si="2"/>
        <v>0.1327525</v>
      </c>
      <c r="M99">
        <f t="shared" si="2"/>
        <v>2.7493400000000001</v>
      </c>
      <c r="N99">
        <f t="shared" si="2"/>
        <v>6.5291999999999888</v>
      </c>
      <c r="O99">
        <f t="shared" si="2"/>
        <v>2.4316799999999965</v>
      </c>
      <c r="P99">
        <f t="shared" si="2"/>
        <v>0.21455500000000011</v>
      </c>
      <c r="Q99">
        <f t="shared" ref="Q99:AF99" si="5">SUM(Q3:Q98)/4000</f>
        <v>0.2859500000000002</v>
      </c>
      <c r="R99" s="93">
        <f t="shared" si="5"/>
        <v>0.36319499999999999</v>
      </c>
      <c r="S99" s="93">
        <f t="shared" si="5"/>
        <v>0.33808749999999999</v>
      </c>
      <c r="T99" s="93">
        <f t="shared" si="5"/>
        <v>0.35739499999999996</v>
      </c>
      <c r="U99">
        <f t="shared" si="5"/>
        <v>0.20892250000000004</v>
      </c>
      <c r="V99">
        <f t="shared" si="5"/>
        <v>1.0693726260000003</v>
      </c>
      <c r="W99">
        <f t="shared" si="5"/>
        <v>0.17031500000000019</v>
      </c>
      <c r="X99">
        <f t="shared" si="5"/>
        <v>0.70014750000000003</v>
      </c>
      <c r="Y99">
        <f t="shared" si="5"/>
        <v>0.23338249999999999</v>
      </c>
      <c r="Z99">
        <f t="shared" si="5"/>
        <v>0.23337250000000007</v>
      </c>
      <c r="AA99">
        <f t="shared" si="5"/>
        <v>1.9647075000000003</v>
      </c>
      <c r="AB99">
        <f t="shared" si="5"/>
        <v>0.39293000000000006</v>
      </c>
      <c r="AC99">
        <f t="shared" si="5"/>
        <v>0.64746250000000005</v>
      </c>
      <c r="AD99">
        <f t="shared" si="5"/>
        <v>0.3683550000000001</v>
      </c>
      <c r="AE99">
        <f t="shared" si="5"/>
        <v>0.61387000000000036</v>
      </c>
      <c r="AF99">
        <f t="shared" si="5"/>
        <v>0.30689499999999997</v>
      </c>
      <c r="AG99">
        <f t="shared" ref="AG99:AM99" si="6">SUM(AG3:AG98)/4000</f>
        <v>0.20508749999999995</v>
      </c>
      <c r="AH99">
        <f t="shared" si="6"/>
        <v>0.65052499999999991</v>
      </c>
      <c r="AI99">
        <f t="shared" si="6"/>
        <v>0.65052499999999991</v>
      </c>
      <c r="AJ99">
        <f t="shared" si="6"/>
        <v>0.69580249999999977</v>
      </c>
      <c r="AK99">
        <f t="shared" si="6"/>
        <v>1.4383724999999994</v>
      </c>
      <c r="AL99">
        <f t="shared" si="6"/>
        <v>0.61644750000000015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0.13596093333333334</v>
      </c>
      <c r="H3">
        <v>0</v>
      </c>
      <c r="I3">
        <v>0</v>
      </c>
      <c r="J3">
        <v>5.1897328301886789</v>
      </c>
      <c r="K3">
        <v>512.34274825015427</v>
      </c>
      <c r="L3">
        <v>9.4179987195112282</v>
      </c>
      <c r="M3">
        <v>63.766265872569953</v>
      </c>
      <c r="N3">
        <v>51.881947483588633</v>
      </c>
      <c r="O3">
        <v>73.287545195201474</v>
      </c>
      <c r="P3">
        <v>26.537594424110274</v>
      </c>
      <c r="Q3">
        <v>8.3953738366684707</v>
      </c>
      <c r="R3">
        <v>18.616086344793953</v>
      </c>
      <c r="S3">
        <v>11.587662397179789</v>
      </c>
      <c r="T3">
        <v>0</v>
      </c>
      <c r="U3">
        <v>61.398042251410885</v>
      </c>
      <c r="V3">
        <v>5.1212954747116237</v>
      </c>
      <c r="W3">
        <v>18.660450121654502</v>
      </c>
      <c r="X3">
        <v>64.789433168056618</v>
      </c>
      <c r="Y3">
        <v>0</v>
      </c>
      <c r="Z3">
        <v>2.8502899999999998</v>
      </c>
      <c r="AA3">
        <v>12.318788766731524</v>
      </c>
      <c r="AB3">
        <v>17.351255999999999</v>
      </c>
      <c r="AC3">
        <v>8.50136</v>
      </c>
      <c r="AD3">
        <v>15.6654</v>
      </c>
      <c r="AE3">
        <v>21.712782000000004</v>
      </c>
      <c r="AF3">
        <v>12.303000000000003</v>
      </c>
      <c r="AG3">
        <v>26.652153600000002</v>
      </c>
      <c r="AH3">
        <v>67.171079999999989</v>
      </c>
      <c r="AI3">
        <v>0</v>
      </c>
      <c r="AJ3">
        <v>0</v>
      </c>
      <c r="AK3">
        <v>22.5747</v>
      </c>
      <c r="AL3">
        <v>64.150599999999997</v>
      </c>
      <c r="AM3">
        <v>2.2830599999999994</v>
      </c>
      <c r="AN3">
        <v>0</v>
      </c>
      <c r="AO3">
        <v>11.233857599999999</v>
      </c>
      <c r="AP3">
        <v>5.8513940033480072</v>
      </c>
      <c r="AQ3">
        <v>31.442400000000003</v>
      </c>
      <c r="AR3">
        <v>10.667799999999998</v>
      </c>
      <c r="AS3">
        <v>8.8619999999999983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1231.1014891774707</v>
      </c>
      <c r="DN3">
        <v>41.61857009574225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512.34274825015427</v>
      </c>
      <c r="L4">
        <v>9.4179987195112282</v>
      </c>
      <c r="M4">
        <v>63.766265872569953</v>
      </c>
      <c r="N4">
        <v>51.881947483588633</v>
      </c>
      <c r="O4">
        <v>73.287545195201474</v>
      </c>
      <c r="P4">
        <v>26.537594424110274</v>
      </c>
      <c r="Q4">
        <v>8.3958605405405411</v>
      </c>
      <c r="R4">
        <v>18.616086344793953</v>
      </c>
      <c r="S4">
        <v>11.587662397179789</v>
      </c>
      <c r="T4">
        <v>0</v>
      </c>
      <c r="U4">
        <v>61.398042251410885</v>
      </c>
      <c r="V4">
        <v>5.1212954747116237</v>
      </c>
      <c r="W4">
        <v>18.660450121654502</v>
      </c>
      <c r="X4">
        <v>64.789433168056618</v>
      </c>
      <c r="Y4">
        <v>0</v>
      </c>
      <c r="Z4">
        <v>2.8502899999999998</v>
      </c>
      <c r="AA4">
        <v>12.318788766731524</v>
      </c>
      <c r="AB4">
        <v>17.351255999999999</v>
      </c>
      <c r="AC4">
        <v>8.50136</v>
      </c>
      <c r="AD4">
        <v>15.6654</v>
      </c>
      <c r="AE4">
        <v>21.712782000000004</v>
      </c>
      <c r="AF4">
        <v>12.303000000000003</v>
      </c>
      <c r="AG4">
        <v>26.652153600000002</v>
      </c>
      <c r="AH4">
        <v>67.171079999999989</v>
      </c>
      <c r="AI4">
        <v>0</v>
      </c>
      <c r="AJ4">
        <v>0</v>
      </c>
      <c r="AK4">
        <v>22.5747</v>
      </c>
      <c r="AL4">
        <v>64.150599999999997</v>
      </c>
      <c r="AM4">
        <v>2.2830599999999994</v>
      </c>
      <c r="AN4">
        <v>0</v>
      </c>
      <c r="AO4">
        <v>11.233857599999999</v>
      </c>
      <c r="AP4">
        <v>5.8513940033480072</v>
      </c>
      <c r="AQ4">
        <v>31.442400000000003</v>
      </c>
      <c r="AR4">
        <v>10.667799999999998</v>
      </c>
      <c r="AS4">
        <v>8.8619999999999983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1225.9504166133777</v>
      </c>
      <c r="DN4">
        <v>41.444435600185251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512.34274825015427</v>
      </c>
      <c r="L5">
        <v>9.4179987195112282</v>
      </c>
      <c r="M5">
        <v>63.766265872569953</v>
      </c>
      <c r="N5">
        <v>51.881947483588633</v>
      </c>
      <c r="O5">
        <v>73.287545195201474</v>
      </c>
      <c r="P5">
        <v>26.537594424110274</v>
      </c>
      <c r="Q5">
        <v>8.3958605405405411</v>
      </c>
      <c r="R5">
        <v>18.616086344793953</v>
      </c>
      <c r="S5">
        <v>11.587662397179789</v>
      </c>
      <c r="T5">
        <v>0</v>
      </c>
      <c r="U5">
        <v>61.398042251410885</v>
      </c>
      <c r="V5">
        <v>5.1212954747116237</v>
      </c>
      <c r="W5">
        <v>18.261476498383491</v>
      </c>
      <c r="X5">
        <v>64.789433168056618</v>
      </c>
      <c r="Y5">
        <v>0</v>
      </c>
      <c r="Z5">
        <v>2.8502899999999998</v>
      </c>
      <c r="AA5">
        <v>12.318788766731524</v>
      </c>
      <c r="AB5">
        <v>17.351255999999999</v>
      </c>
      <c r="AC5">
        <v>8.50136</v>
      </c>
      <c r="AD5">
        <v>15.6654</v>
      </c>
      <c r="AE5">
        <v>21.712782000000004</v>
      </c>
      <c r="AF5">
        <v>12.303000000000003</v>
      </c>
      <c r="AG5">
        <v>26.652153600000002</v>
      </c>
      <c r="AH5">
        <v>67.171079999999989</v>
      </c>
      <c r="AI5">
        <v>0</v>
      </c>
      <c r="AJ5">
        <v>0</v>
      </c>
      <c r="AK5">
        <v>22.5747</v>
      </c>
      <c r="AL5">
        <v>64.150599999999997</v>
      </c>
      <c r="AM5">
        <v>2.2830599999999994</v>
      </c>
      <c r="AN5">
        <v>0</v>
      </c>
      <c r="AO5">
        <v>11.233857599999999</v>
      </c>
      <c r="AP5">
        <v>5.8513940033480072</v>
      </c>
      <c r="AQ5">
        <v>31.442400000000003</v>
      </c>
      <c r="AR5">
        <v>10.667799999999998</v>
      </c>
      <c r="AS5">
        <v>8.8619999999999983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1225.5644892738696</v>
      </c>
      <c r="DN5">
        <v>41.431389316422262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512.34274825015427</v>
      </c>
      <c r="L6">
        <v>9.4179987195112282</v>
      </c>
      <c r="M6">
        <v>63.766265872569953</v>
      </c>
      <c r="N6">
        <v>51.881947483588633</v>
      </c>
      <c r="O6">
        <v>73.287545195201474</v>
      </c>
      <c r="P6">
        <v>26.537594424110274</v>
      </c>
      <c r="Q6">
        <v>8.3958605405405411</v>
      </c>
      <c r="R6">
        <v>18.616086344793953</v>
      </c>
      <c r="S6">
        <v>11.587662397179789</v>
      </c>
      <c r="T6">
        <v>0</v>
      </c>
      <c r="U6">
        <v>61.398042251410885</v>
      </c>
      <c r="V6">
        <v>5.1212954747116237</v>
      </c>
      <c r="W6">
        <v>18.261476498383491</v>
      </c>
      <c r="X6">
        <v>64.789433168056618</v>
      </c>
      <c r="Y6">
        <v>0</v>
      </c>
      <c r="Z6">
        <v>2.8502899999999998</v>
      </c>
      <c r="AA6">
        <v>12.318788766731524</v>
      </c>
      <c r="AB6">
        <v>17.351255999999999</v>
      </c>
      <c r="AC6">
        <v>8.50136</v>
      </c>
      <c r="AD6">
        <v>15.6654</v>
      </c>
      <c r="AE6">
        <v>21.712782000000004</v>
      </c>
      <c r="AF6">
        <v>12.303000000000003</v>
      </c>
      <c r="AG6">
        <v>26.652153600000002</v>
      </c>
      <c r="AH6">
        <v>67.171079999999989</v>
      </c>
      <c r="AI6">
        <v>0</v>
      </c>
      <c r="AJ6">
        <v>0</v>
      </c>
      <c r="AK6">
        <v>22.5747</v>
      </c>
      <c r="AL6">
        <v>64.150599999999997</v>
      </c>
      <c r="AM6">
        <v>2.2830599999999994</v>
      </c>
      <c r="AN6">
        <v>0</v>
      </c>
      <c r="AO6">
        <v>11.233857599999999</v>
      </c>
      <c r="AP6">
        <v>5.8513940033480072</v>
      </c>
      <c r="AQ6">
        <v>31.442400000000003</v>
      </c>
      <c r="AR6">
        <v>10.667799999999998</v>
      </c>
      <c r="AS6">
        <v>8.8619999999999983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1225.5644892738696</v>
      </c>
      <c r="DN6">
        <v>41.431389316422262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512.34274825015427</v>
      </c>
      <c r="L7">
        <v>9.4179987195112282</v>
      </c>
      <c r="M7">
        <v>63.766265872569953</v>
      </c>
      <c r="N7">
        <v>51.881947483588633</v>
      </c>
      <c r="O7">
        <v>73.287545195201474</v>
      </c>
      <c r="P7">
        <v>26.537594424110274</v>
      </c>
      <c r="Q7">
        <v>8.3958605405405411</v>
      </c>
      <c r="R7">
        <v>18.616086344793953</v>
      </c>
      <c r="S7">
        <v>11.587662397179789</v>
      </c>
      <c r="T7">
        <v>0</v>
      </c>
      <c r="U7">
        <v>61.398042251410885</v>
      </c>
      <c r="V7">
        <v>5.1212954747116237</v>
      </c>
      <c r="W7">
        <v>18.261476498383491</v>
      </c>
      <c r="X7">
        <v>64.789433168056618</v>
      </c>
      <c r="Y7">
        <v>0</v>
      </c>
      <c r="Z7">
        <v>2.8638167999999995</v>
      </c>
      <c r="AA7">
        <v>12.318788766731524</v>
      </c>
      <c r="AB7">
        <v>17.351255999999999</v>
      </c>
      <c r="AC7">
        <v>8.50136</v>
      </c>
      <c r="AD7">
        <v>15.6654</v>
      </c>
      <c r="AE7">
        <v>21.712782000000004</v>
      </c>
      <c r="AF7">
        <v>6.1515000000000013</v>
      </c>
      <c r="AG7">
        <v>26.652153600000002</v>
      </c>
      <c r="AH7">
        <v>67.171079999999989</v>
      </c>
      <c r="AI7">
        <v>0</v>
      </c>
      <c r="AJ7">
        <v>0</v>
      </c>
      <c r="AK7">
        <v>22.5747</v>
      </c>
      <c r="AL7">
        <v>64.150599999999997</v>
      </c>
      <c r="AM7">
        <v>2.2830599999999994</v>
      </c>
      <c r="AN7">
        <v>0</v>
      </c>
      <c r="AO7">
        <v>11.233857599999999</v>
      </c>
      <c r="AP7">
        <v>5.8513940033480072</v>
      </c>
      <c r="AQ7">
        <v>31.442400000000003</v>
      </c>
      <c r="AR7">
        <v>10.667799999999998</v>
      </c>
      <c r="AS7">
        <v>8.8619999999999983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1219.6272280064197</v>
      </c>
      <c r="DN7">
        <v>41.230677383872198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512.34274825015427</v>
      </c>
      <c r="L8">
        <v>9.4179987195112282</v>
      </c>
      <c r="M8">
        <v>63.766265872569953</v>
      </c>
      <c r="N8">
        <v>51.881947483588633</v>
      </c>
      <c r="O8">
        <v>73.287545195201474</v>
      </c>
      <c r="P8">
        <v>26.537594424110274</v>
      </c>
      <c r="Q8">
        <v>8.3958605405405411</v>
      </c>
      <c r="R8">
        <v>18.616086344793953</v>
      </c>
      <c r="S8">
        <v>11.587662397179789</v>
      </c>
      <c r="T8">
        <v>0</v>
      </c>
      <c r="U8">
        <v>61.398042251410885</v>
      </c>
      <c r="V8">
        <v>5.1212954747116237</v>
      </c>
      <c r="W8">
        <v>18.261476498383491</v>
      </c>
      <c r="X8">
        <v>64.789433168056618</v>
      </c>
      <c r="Y8">
        <v>0</v>
      </c>
      <c r="Z8">
        <v>2.8638167999999995</v>
      </c>
      <c r="AA8">
        <v>12.318788766731524</v>
      </c>
      <c r="AB8">
        <v>17.351255999999999</v>
      </c>
      <c r="AC8">
        <v>8.50136</v>
      </c>
      <c r="AD8">
        <v>15.6654</v>
      </c>
      <c r="AE8">
        <v>21.712782000000004</v>
      </c>
      <c r="AF8">
        <v>6.1515000000000013</v>
      </c>
      <c r="AG8">
        <v>26.652153600000002</v>
      </c>
      <c r="AH8">
        <v>67.171079999999989</v>
      </c>
      <c r="AI8">
        <v>0</v>
      </c>
      <c r="AJ8">
        <v>0</v>
      </c>
      <c r="AK8">
        <v>22.5747</v>
      </c>
      <c r="AL8">
        <v>64.150599999999997</v>
      </c>
      <c r="AM8">
        <v>2.2830599999999994</v>
      </c>
      <c r="AN8">
        <v>0</v>
      </c>
      <c r="AO8">
        <v>11.233857599999999</v>
      </c>
      <c r="AP8">
        <v>5.8513940033480072</v>
      </c>
      <c r="AQ8">
        <v>31.442400000000003</v>
      </c>
      <c r="AR8">
        <v>10.667799999999998</v>
      </c>
      <c r="AS8">
        <v>8.8619999999999983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1219.6272280064197</v>
      </c>
      <c r="DN8">
        <v>41.230677383872198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512.34274825015427</v>
      </c>
      <c r="L9">
        <v>9.4179987195112282</v>
      </c>
      <c r="M9">
        <v>63.766265872569953</v>
      </c>
      <c r="N9">
        <v>51.881947483588633</v>
      </c>
      <c r="O9">
        <v>73.287545195201474</v>
      </c>
      <c r="P9">
        <v>26.537594424110274</v>
      </c>
      <c r="Q9">
        <v>8.3958605405405411</v>
      </c>
      <c r="R9">
        <v>18.616086344793953</v>
      </c>
      <c r="S9">
        <v>11.587662397179789</v>
      </c>
      <c r="T9">
        <v>0</v>
      </c>
      <c r="U9">
        <v>61.398042251410885</v>
      </c>
      <c r="V9">
        <v>5.1212954747116237</v>
      </c>
      <c r="W9">
        <v>18.261476498383491</v>
      </c>
      <c r="X9">
        <v>64.789433168056618</v>
      </c>
      <c r="Y9">
        <v>0</v>
      </c>
      <c r="Z9">
        <v>2.8638167999999995</v>
      </c>
      <c r="AA9">
        <v>12.318788766731524</v>
      </c>
      <c r="AB9">
        <v>17.351255999999999</v>
      </c>
      <c r="AC9">
        <v>8.50136</v>
      </c>
      <c r="AD9">
        <v>15.6654</v>
      </c>
      <c r="AE9">
        <v>21.712782000000004</v>
      </c>
      <c r="AF9">
        <v>6.1515000000000013</v>
      </c>
      <c r="AG9">
        <v>26.652153600000002</v>
      </c>
      <c r="AH9">
        <v>67.171079999999989</v>
      </c>
      <c r="AI9">
        <v>0</v>
      </c>
      <c r="AJ9">
        <v>0</v>
      </c>
      <c r="AK9">
        <v>22.5747</v>
      </c>
      <c r="AL9">
        <v>64.150599999999997</v>
      </c>
      <c r="AM9">
        <v>2.2830599999999994</v>
      </c>
      <c r="AN9">
        <v>0</v>
      </c>
      <c r="AO9">
        <v>11.233857599999999</v>
      </c>
      <c r="AP9">
        <v>5.8513940033480072</v>
      </c>
      <c r="AQ9">
        <v>31.442400000000003</v>
      </c>
      <c r="AR9">
        <v>20.850699999999996</v>
      </c>
      <c r="AS9">
        <v>14.415519999999997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1234.8490676767706</v>
      </c>
      <c r="DN9">
        <v>41.745257713521255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512.34274825015427</v>
      </c>
      <c r="L10">
        <v>9.4179987195112282</v>
      </c>
      <c r="M10">
        <v>63.766265872569953</v>
      </c>
      <c r="N10">
        <v>51.881947483588633</v>
      </c>
      <c r="O10">
        <v>73.287545195201474</v>
      </c>
      <c r="P10">
        <v>26.537594424110274</v>
      </c>
      <c r="Q10">
        <v>8.3958605405405411</v>
      </c>
      <c r="R10">
        <v>18.616086344793953</v>
      </c>
      <c r="S10">
        <v>11.587662397179789</v>
      </c>
      <c r="T10">
        <v>0</v>
      </c>
      <c r="U10">
        <v>61.398042251410885</v>
      </c>
      <c r="V10">
        <v>5.1212954747116237</v>
      </c>
      <c r="W10">
        <v>18.261476498383491</v>
      </c>
      <c r="X10">
        <v>64.789433168056618</v>
      </c>
      <c r="Y10">
        <v>0</v>
      </c>
      <c r="Z10">
        <v>2.8638167999999995</v>
      </c>
      <c r="AA10">
        <v>12.318788766731524</v>
      </c>
      <c r="AB10">
        <v>17.351255999999999</v>
      </c>
      <c r="AC10">
        <v>8.50136</v>
      </c>
      <c r="AD10">
        <v>15.6654</v>
      </c>
      <c r="AE10">
        <v>21.712782000000004</v>
      </c>
      <c r="AF10">
        <v>6.1515000000000013</v>
      </c>
      <c r="AG10">
        <v>26.652153600000002</v>
      </c>
      <c r="AH10">
        <v>67.171079999999989</v>
      </c>
      <c r="AI10">
        <v>0</v>
      </c>
      <c r="AJ10">
        <v>0</v>
      </c>
      <c r="AK10">
        <v>22.5747</v>
      </c>
      <c r="AL10">
        <v>64.150599999999997</v>
      </c>
      <c r="AM10">
        <v>2.2830599999999994</v>
      </c>
      <c r="AN10">
        <v>0</v>
      </c>
      <c r="AO10">
        <v>11.233857599999999</v>
      </c>
      <c r="AP10">
        <v>5.8513940033480072</v>
      </c>
      <c r="AQ10">
        <v>31.442400000000003</v>
      </c>
      <c r="AR10">
        <v>20.850699999999996</v>
      </c>
      <c r="AS10">
        <v>14.415519999999997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1234.8490676767706</v>
      </c>
      <c r="DN10">
        <v>41.745257713521255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512.34274825015427</v>
      </c>
      <c r="L11">
        <v>9.4179987195112282</v>
      </c>
      <c r="M11">
        <v>63.766265872569953</v>
      </c>
      <c r="N11">
        <v>51.881947483588633</v>
      </c>
      <c r="O11">
        <v>73.287545195201474</v>
      </c>
      <c r="P11">
        <v>26.62029826337513</v>
      </c>
      <c r="Q11">
        <v>8.3958605405405411</v>
      </c>
      <c r="R11">
        <v>18.616086344793953</v>
      </c>
      <c r="S11">
        <v>11.587662397179789</v>
      </c>
      <c r="T11">
        <v>0</v>
      </c>
      <c r="U11">
        <v>61.398042251410885</v>
      </c>
      <c r="V11">
        <v>5.1212954747116237</v>
      </c>
      <c r="W11">
        <v>18.390056129103929</v>
      </c>
      <c r="X11">
        <v>64.789433168056618</v>
      </c>
      <c r="Y11">
        <v>0</v>
      </c>
      <c r="Z11">
        <v>2.8638167999999995</v>
      </c>
      <c r="AA11">
        <v>12.318788766731524</v>
      </c>
      <c r="AB11">
        <v>17.351255999999999</v>
      </c>
      <c r="AC11">
        <v>8.50136</v>
      </c>
      <c r="AD11">
        <v>15.6654</v>
      </c>
      <c r="AE11">
        <v>21.712782000000004</v>
      </c>
      <c r="AF11">
        <v>6.1515000000000013</v>
      </c>
      <c r="AG11">
        <v>26.652153600000002</v>
      </c>
      <c r="AH11">
        <v>67.171079999999989</v>
      </c>
      <c r="AI11">
        <v>0</v>
      </c>
      <c r="AJ11">
        <v>0</v>
      </c>
      <c r="AK11">
        <v>22.5747</v>
      </c>
      <c r="AL11">
        <v>64.150599999999997</v>
      </c>
      <c r="AM11">
        <v>2.2830599999999994</v>
      </c>
      <c r="AN11">
        <v>0</v>
      </c>
      <c r="AO11">
        <v>11.233857599999999</v>
      </c>
      <c r="AP11">
        <v>5.8513940033480072</v>
      </c>
      <c r="AQ11">
        <v>31.442400000000003</v>
      </c>
      <c r="AR11">
        <v>10.667799999999998</v>
      </c>
      <c r="AS11">
        <v>14.415519999999997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1225.2035229469511</v>
      </c>
      <c r="DN11">
        <v>41.419185913326139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512.34274825015427</v>
      </c>
      <c r="L12">
        <v>9.4179987195112282</v>
      </c>
      <c r="M12">
        <v>63.766265872569953</v>
      </c>
      <c r="N12">
        <v>51.881947483588633</v>
      </c>
      <c r="O12">
        <v>73.287545195201474</v>
      </c>
      <c r="P12">
        <v>26.62029826337513</v>
      </c>
      <c r="Q12">
        <v>8.3958605405405411</v>
      </c>
      <c r="R12">
        <v>18.616086344793953</v>
      </c>
      <c r="S12">
        <v>11.587662397179789</v>
      </c>
      <c r="T12">
        <v>0</v>
      </c>
      <c r="U12">
        <v>61.398042251410885</v>
      </c>
      <c r="V12">
        <v>5.1212954747116237</v>
      </c>
      <c r="W12">
        <v>18.392954085411009</v>
      </c>
      <c r="X12">
        <v>64.789433168056618</v>
      </c>
      <c r="Y12">
        <v>0</v>
      </c>
      <c r="Z12">
        <v>2.8638167999999995</v>
      </c>
      <c r="AA12">
        <v>6.1711926599310818</v>
      </c>
      <c r="AB12">
        <v>17.351255999999999</v>
      </c>
      <c r="AC12">
        <v>8.50136</v>
      </c>
      <c r="AD12">
        <v>15.6654</v>
      </c>
      <c r="AE12">
        <v>21.712782000000004</v>
      </c>
      <c r="AF12">
        <v>6.1515000000000013</v>
      </c>
      <c r="AG12">
        <v>26.652153600000002</v>
      </c>
      <c r="AH12">
        <v>67.171079999999989</v>
      </c>
      <c r="AI12">
        <v>0</v>
      </c>
      <c r="AJ12">
        <v>0</v>
      </c>
      <c r="AK12">
        <v>22.5747</v>
      </c>
      <c r="AL12">
        <v>64.150599999999997</v>
      </c>
      <c r="AM12">
        <v>2.2830599999999994</v>
      </c>
      <c r="AN12">
        <v>0</v>
      </c>
      <c r="AO12">
        <v>11.233857599999999</v>
      </c>
      <c r="AP12">
        <v>5.8513940033480072</v>
      </c>
      <c r="AQ12">
        <v>31.442400000000003</v>
      </c>
      <c r="AR12">
        <v>10.667799999999998</v>
      </c>
      <c r="AS12">
        <v>14.415519999999997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1219.2598959783252</v>
      </c>
      <c r="DN12">
        <v>41.218114731458762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512.34274825015427</v>
      </c>
      <c r="L13">
        <v>9.4179987195112282</v>
      </c>
      <c r="M13">
        <v>63.766265872569953</v>
      </c>
      <c r="N13">
        <v>51.881947483588633</v>
      </c>
      <c r="O13">
        <v>73.287545195201474</v>
      </c>
      <c r="P13">
        <v>26.62029826337513</v>
      </c>
      <c r="Q13">
        <v>8.3958605405405411</v>
      </c>
      <c r="R13">
        <v>18.616086344793953</v>
      </c>
      <c r="S13">
        <v>11.587662397179789</v>
      </c>
      <c r="T13">
        <v>0</v>
      </c>
      <c r="U13">
        <v>61.398042251410885</v>
      </c>
      <c r="V13">
        <v>5.1212954747116237</v>
      </c>
      <c r="W13">
        <v>18.392954085411009</v>
      </c>
      <c r="X13">
        <v>64.789433168056618</v>
      </c>
      <c r="Y13">
        <v>0</v>
      </c>
      <c r="Z13">
        <v>2.8638167999999995</v>
      </c>
      <c r="AA13">
        <v>6.1711926599310818</v>
      </c>
      <c r="AB13">
        <v>17.351255999999999</v>
      </c>
      <c r="AC13">
        <v>8.50136</v>
      </c>
      <c r="AD13">
        <v>15.6654</v>
      </c>
      <c r="AE13">
        <v>21.712782000000004</v>
      </c>
      <c r="AF13">
        <v>6.1515000000000013</v>
      </c>
      <c r="AG13">
        <v>26.652153600000002</v>
      </c>
      <c r="AH13">
        <v>67.171079999999989</v>
      </c>
      <c r="AI13">
        <v>0</v>
      </c>
      <c r="AJ13">
        <v>0</v>
      </c>
      <c r="AK13">
        <v>22.5747</v>
      </c>
      <c r="AL13">
        <v>64.150599999999997</v>
      </c>
      <c r="AM13">
        <v>2.2830599999999994</v>
      </c>
      <c r="AN13">
        <v>0</v>
      </c>
      <c r="AO13">
        <v>11.233857599999999</v>
      </c>
      <c r="AP13">
        <v>5.8513940033480072</v>
      </c>
      <c r="AQ13">
        <v>26.202000000000002</v>
      </c>
      <c r="AR13">
        <v>10.667799999999998</v>
      </c>
      <c r="AS13">
        <v>8.8619999999999983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1208.8189369093514</v>
      </c>
      <c r="DN13">
        <v>40.865153800432886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512.34274825015427</v>
      </c>
      <c r="L14">
        <v>9.4179987195112282</v>
      </c>
      <c r="M14">
        <v>63.766265872569953</v>
      </c>
      <c r="N14">
        <v>51.881947483588633</v>
      </c>
      <c r="O14">
        <v>73.287545195201474</v>
      </c>
      <c r="P14">
        <v>26.62029826337513</v>
      </c>
      <c r="Q14">
        <v>8.3958605405405411</v>
      </c>
      <c r="R14">
        <v>18.616086344793953</v>
      </c>
      <c r="S14">
        <v>11.587662397179789</v>
      </c>
      <c r="T14">
        <v>0</v>
      </c>
      <c r="U14">
        <v>61.398042251410885</v>
      </c>
      <c r="V14">
        <v>5.1212954747116237</v>
      </c>
      <c r="W14">
        <v>18.392954085411009</v>
      </c>
      <c r="X14">
        <v>64.789433168056618</v>
      </c>
      <c r="Y14">
        <v>0</v>
      </c>
      <c r="Z14">
        <v>2.8638167999999995</v>
      </c>
      <c r="AA14">
        <v>6.1711926599310818</v>
      </c>
      <c r="AB14">
        <v>17.351255999999999</v>
      </c>
      <c r="AC14">
        <v>8.50136</v>
      </c>
      <c r="AD14">
        <v>15.6654</v>
      </c>
      <c r="AE14">
        <v>21.712782000000004</v>
      </c>
      <c r="AF14">
        <v>6.1515000000000013</v>
      </c>
      <c r="AG14">
        <v>26.652153600000002</v>
      </c>
      <c r="AH14">
        <v>67.171079999999989</v>
      </c>
      <c r="AI14">
        <v>0</v>
      </c>
      <c r="AJ14">
        <v>0</v>
      </c>
      <c r="AK14">
        <v>22.5747</v>
      </c>
      <c r="AL14">
        <v>64.150599999999997</v>
      </c>
      <c r="AM14">
        <v>2.2830599999999994</v>
      </c>
      <c r="AN14">
        <v>0</v>
      </c>
      <c r="AO14">
        <v>11.233857599999999</v>
      </c>
      <c r="AP14">
        <v>5.8513940033480072</v>
      </c>
      <c r="AQ14">
        <v>20.961600000000001</v>
      </c>
      <c r="AR14">
        <v>10.667799999999998</v>
      </c>
      <c r="AS14">
        <v>8.8619999999999983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1203.7498979893514</v>
      </c>
      <c r="DN14">
        <v>40.693792720432889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512.34274825015427</v>
      </c>
      <c r="L15">
        <v>9.4179987195112282</v>
      </c>
      <c r="M15">
        <v>63.766265872569953</v>
      </c>
      <c r="N15">
        <v>51.881947483588633</v>
      </c>
      <c r="O15">
        <v>73.287545195201474</v>
      </c>
      <c r="P15">
        <v>26.62029826337513</v>
      </c>
      <c r="Q15">
        <v>8.3958605405405411</v>
      </c>
      <c r="R15">
        <v>18.616086344793953</v>
      </c>
      <c r="S15">
        <v>11.587662397179789</v>
      </c>
      <c r="T15">
        <v>0</v>
      </c>
      <c r="U15">
        <v>61.398042251410885</v>
      </c>
      <c r="V15">
        <v>5.1212954747116237</v>
      </c>
      <c r="W15">
        <v>17.328768343815515</v>
      </c>
      <c r="X15">
        <v>64.789433168056618</v>
      </c>
      <c r="Y15">
        <v>0</v>
      </c>
      <c r="Z15">
        <v>2.8638167999999995</v>
      </c>
      <c r="AA15">
        <v>6.1711926599310818</v>
      </c>
      <c r="AB15">
        <v>17.351255999999999</v>
      </c>
      <c r="AC15">
        <v>12.764903812156431</v>
      </c>
      <c r="AD15">
        <v>15.6654</v>
      </c>
      <c r="AE15">
        <v>21.712782000000004</v>
      </c>
      <c r="AF15">
        <v>6.1515000000000013</v>
      </c>
      <c r="AG15">
        <v>26.652153600000002</v>
      </c>
      <c r="AH15">
        <v>67.171079999999989</v>
      </c>
      <c r="AI15">
        <v>0</v>
      </c>
      <c r="AJ15">
        <v>0</v>
      </c>
      <c r="AK15">
        <v>22.5747</v>
      </c>
      <c r="AL15">
        <v>62.416799999999995</v>
      </c>
      <c r="AM15">
        <v>2.2830599999999994</v>
      </c>
      <c r="AN15">
        <v>0</v>
      </c>
      <c r="AO15">
        <v>11.233857599999999</v>
      </c>
      <c r="AP15">
        <v>5.3450233684428916</v>
      </c>
      <c r="AQ15">
        <v>20.961600000000001</v>
      </c>
      <c r="AR15">
        <v>10.667799999999998</v>
      </c>
      <c r="AS15">
        <v>6.4988000000000001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1202.3918267080182</v>
      </c>
      <c r="DN15">
        <v>40.647851437421942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512.34274825015427</v>
      </c>
      <c r="L16">
        <v>9.4179987195112282</v>
      </c>
      <c r="M16">
        <v>63.766265872569953</v>
      </c>
      <c r="N16">
        <v>51.881947483588633</v>
      </c>
      <c r="O16">
        <v>73.287545195201474</v>
      </c>
      <c r="P16">
        <v>26.62029826337513</v>
      </c>
      <c r="Q16">
        <v>8.3958605405405411</v>
      </c>
      <c r="R16">
        <v>18.616086344793953</v>
      </c>
      <c r="S16">
        <v>11.587662397179789</v>
      </c>
      <c r="T16">
        <v>0</v>
      </c>
      <c r="U16">
        <v>61.398042251410885</v>
      </c>
      <c r="V16">
        <v>5.1212954747116237</v>
      </c>
      <c r="W16">
        <v>17.328768343815515</v>
      </c>
      <c r="X16">
        <v>64.789433168056618</v>
      </c>
      <c r="Y16">
        <v>0</v>
      </c>
      <c r="Z16">
        <v>2.8638167999999995</v>
      </c>
      <c r="AA16">
        <v>6.1711926599310818</v>
      </c>
      <c r="AB16">
        <v>17.351255999999999</v>
      </c>
      <c r="AC16">
        <v>12.764903812156431</v>
      </c>
      <c r="AD16">
        <v>15.6654</v>
      </c>
      <c r="AE16">
        <v>21.712782000000004</v>
      </c>
      <c r="AF16">
        <v>6.1515000000000013</v>
      </c>
      <c r="AG16">
        <v>26.652153600000002</v>
      </c>
      <c r="AH16">
        <v>67.171079999999989</v>
      </c>
      <c r="AI16">
        <v>0</v>
      </c>
      <c r="AJ16">
        <v>0</v>
      </c>
      <c r="AK16">
        <v>22.5747</v>
      </c>
      <c r="AL16">
        <v>62.416799999999995</v>
      </c>
      <c r="AM16">
        <v>1.9318199999999999</v>
      </c>
      <c r="AN16">
        <v>0</v>
      </c>
      <c r="AO16">
        <v>11.233857599999999</v>
      </c>
      <c r="AP16">
        <v>5.3450233684428916</v>
      </c>
      <c r="AQ16">
        <v>20.961600000000001</v>
      </c>
      <c r="AR16">
        <v>10.667799999999998</v>
      </c>
      <c r="AS16">
        <v>6.4988000000000001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1202.0520720540046</v>
      </c>
      <c r="DN16">
        <v>40.636366091435448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512.34274825015427</v>
      </c>
      <c r="L17">
        <v>9.4179987195112282</v>
      </c>
      <c r="M17">
        <v>63.766265872569953</v>
      </c>
      <c r="N17">
        <v>51.881947483588633</v>
      </c>
      <c r="O17">
        <v>73.287545195201474</v>
      </c>
      <c r="P17">
        <v>26.62029826337513</v>
      </c>
      <c r="Q17">
        <v>8.7293783445945934</v>
      </c>
      <c r="R17">
        <v>18.616086344793953</v>
      </c>
      <c r="S17">
        <v>11.587662397179789</v>
      </c>
      <c r="T17">
        <v>0</v>
      </c>
      <c r="U17">
        <v>61.398042251410885</v>
      </c>
      <c r="V17">
        <v>5.1212954747116237</v>
      </c>
      <c r="W17">
        <v>17.328768343815515</v>
      </c>
      <c r="X17">
        <v>64.789433168056618</v>
      </c>
      <c r="Y17">
        <v>0</v>
      </c>
      <c r="Z17">
        <v>2.8638167999999995</v>
      </c>
      <c r="AA17">
        <v>6.1711926599310818</v>
      </c>
      <c r="AB17">
        <v>17.351255999999999</v>
      </c>
      <c r="AC17">
        <v>12.764903812156431</v>
      </c>
      <c r="AD17">
        <v>15.6654</v>
      </c>
      <c r="AE17">
        <v>21.712782000000004</v>
      </c>
      <c r="AF17">
        <v>6.1515000000000013</v>
      </c>
      <c r="AG17">
        <v>26.652153600000002</v>
      </c>
      <c r="AH17">
        <v>67.171079999999989</v>
      </c>
      <c r="AI17">
        <v>0</v>
      </c>
      <c r="AJ17">
        <v>0</v>
      </c>
      <c r="AK17">
        <v>22.5747</v>
      </c>
      <c r="AL17">
        <v>62.416799999999995</v>
      </c>
      <c r="AM17">
        <v>0</v>
      </c>
      <c r="AN17">
        <v>0</v>
      </c>
      <c r="AO17">
        <v>11.233857599999999</v>
      </c>
      <c r="AP17">
        <v>5.3450233684428916</v>
      </c>
      <c r="AQ17">
        <v>20.961600000000001</v>
      </c>
      <c r="AR17">
        <v>10.667799999999998</v>
      </c>
      <c r="AS17">
        <v>6.4988000000000001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1200.5060344461813</v>
      </c>
      <c r="DN17">
        <v>40.584101503312951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512.34274825015427</v>
      </c>
      <c r="L18">
        <v>9.4179987195112282</v>
      </c>
      <c r="M18">
        <v>63.766265872569953</v>
      </c>
      <c r="N18">
        <v>51.881947483588633</v>
      </c>
      <c r="O18">
        <v>73.287545195201474</v>
      </c>
      <c r="P18">
        <v>26.62029826337513</v>
      </c>
      <c r="Q18">
        <v>8.7776849456802903</v>
      </c>
      <c r="R18">
        <v>18.616086344793953</v>
      </c>
      <c r="S18">
        <v>11.587662397179789</v>
      </c>
      <c r="T18">
        <v>0</v>
      </c>
      <c r="U18">
        <v>61.398042251410885</v>
      </c>
      <c r="V18">
        <v>5.1212954747116237</v>
      </c>
      <c r="W18">
        <v>17.328768343815515</v>
      </c>
      <c r="X18">
        <v>64.789433168056618</v>
      </c>
      <c r="Y18">
        <v>0</v>
      </c>
      <c r="Z18">
        <v>2.8638167999999995</v>
      </c>
      <c r="AA18">
        <v>6.1711926599310818</v>
      </c>
      <c r="AB18">
        <v>17.351255999999999</v>
      </c>
      <c r="AC18">
        <v>12.764903812156431</v>
      </c>
      <c r="AD18">
        <v>15.6654</v>
      </c>
      <c r="AE18">
        <v>21.712782000000004</v>
      </c>
      <c r="AF18">
        <v>6.1515000000000013</v>
      </c>
      <c r="AG18">
        <v>26.652153600000002</v>
      </c>
      <c r="AH18">
        <v>67.171079999999989</v>
      </c>
      <c r="AI18">
        <v>0</v>
      </c>
      <c r="AJ18">
        <v>0</v>
      </c>
      <c r="AK18">
        <v>22.5747</v>
      </c>
      <c r="AL18">
        <v>62.416799999999995</v>
      </c>
      <c r="AM18">
        <v>0</v>
      </c>
      <c r="AN18">
        <v>0</v>
      </c>
      <c r="AO18">
        <v>11.233857599999999</v>
      </c>
      <c r="AP18">
        <v>5.3450233684428916</v>
      </c>
      <c r="AQ18">
        <v>20.961600000000001</v>
      </c>
      <c r="AR18">
        <v>10.667799999999998</v>
      </c>
      <c r="AS18">
        <v>6.4988000000000001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1200.5527611042608</v>
      </c>
      <c r="DN18">
        <v>40.585681446319199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512.34274825015427</v>
      </c>
      <c r="L19">
        <v>9.4179987195112282</v>
      </c>
      <c r="M19">
        <v>63.766265872569953</v>
      </c>
      <c r="N19">
        <v>51.881947483588633</v>
      </c>
      <c r="O19">
        <v>73.287545195201474</v>
      </c>
      <c r="P19">
        <v>26.62029826337513</v>
      </c>
      <c r="Q19">
        <v>8.7776849456802903</v>
      </c>
      <c r="R19">
        <v>18.616086344793953</v>
      </c>
      <c r="S19">
        <v>11.587662397179789</v>
      </c>
      <c r="T19">
        <v>0</v>
      </c>
      <c r="U19">
        <v>61.645282492450811</v>
      </c>
      <c r="V19">
        <v>5.1212954747116237</v>
      </c>
      <c r="W19">
        <v>17.328768343815515</v>
      </c>
      <c r="X19">
        <v>64.789433168056618</v>
      </c>
      <c r="Y19">
        <v>0</v>
      </c>
      <c r="Z19">
        <v>2.8638167999999995</v>
      </c>
      <c r="AA19">
        <v>5.7256342155231019</v>
      </c>
      <c r="AB19">
        <v>17.351255999999999</v>
      </c>
      <c r="AC19">
        <v>12.764903812156431</v>
      </c>
      <c r="AD19">
        <v>15.6654</v>
      </c>
      <c r="AE19">
        <v>21.712782000000004</v>
      </c>
      <c r="AF19">
        <v>6.1515000000000013</v>
      </c>
      <c r="AG19">
        <v>26.652153600000002</v>
      </c>
      <c r="AH19">
        <v>67.171079999999989</v>
      </c>
      <c r="AI19">
        <v>0</v>
      </c>
      <c r="AJ19">
        <v>0</v>
      </c>
      <c r="AK19">
        <v>22.5747</v>
      </c>
      <c r="AL19">
        <v>62.416799999999995</v>
      </c>
      <c r="AM19">
        <v>0</v>
      </c>
      <c r="AN19">
        <v>0</v>
      </c>
      <c r="AO19">
        <v>11.233857599999999</v>
      </c>
      <c r="AP19">
        <v>5.3450233684428916</v>
      </c>
      <c r="AQ19">
        <v>11.790900000000002</v>
      </c>
      <c r="AR19">
        <v>10.667799999999998</v>
      </c>
      <c r="AS19">
        <v>6.4988000000000001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1191.4901200940735</v>
      </c>
      <c r="DN19">
        <v>40.279304253138143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512.34274825015427</v>
      </c>
      <c r="L20">
        <v>9.4179987195112282</v>
      </c>
      <c r="M20">
        <v>63.766265872569953</v>
      </c>
      <c r="N20">
        <v>51.881947483588633</v>
      </c>
      <c r="O20">
        <v>73.287545195201474</v>
      </c>
      <c r="P20">
        <v>26.62029826337513</v>
      </c>
      <c r="Q20">
        <v>8.7776849456802903</v>
      </c>
      <c r="R20">
        <v>18.616086344793953</v>
      </c>
      <c r="S20">
        <v>11.587662397179789</v>
      </c>
      <c r="T20">
        <v>0</v>
      </c>
      <c r="U20">
        <v>61.656849212862795</v>
      </c>
      <c r="V20">
        <v>5.1212954747116237</v>
      </c>
      <c r="W20">
        <v>17.328768343815515</v>
      </c>
      <c r="X20">
        <v>64.789433168056618</v>
      </c>
      <c r="Y20">
        <v>0</v>
      </c>
      <c r="Z20">
        <v>2.8638167999999995</v>
      </c>
      <c r="AA20">
        <v>1.5615366042335737</v>
      </c>
      <c r="AB20">
        <v>17.351255999999999</v>
      </c>
      <c r="AC20">
        <v>12.764903812156431</v>
      </c>
      <c r="AD20">
        <v>15.6654</v>
      </c>
      <c r="AE20">
        <v>21.712782000000004</v>
      </c>
      <c r="AF20">
        <v>6.1515000000000013</v>
      </c>
      <c r="AG20">
        <v>26.652153600000002</v>
      </c>
      <c r="AH20">
        <v>67.171079999999989</v>
      </c>
      <c r="AI20">
        <v>0</v>
      </c>
      <c r="AJ20">
        <v>0</v>
      </c>
      <c r="AK20">
        <v>22.5747</v>
      </c>
      <c r="AL20">
        <v>62.416799999999995</v>
      </c>
      <c r="AM20">
        <v>0</v>
      </c>
      <c r="AN20">
        <v>0</v>
      </c>
      <c r="AO20">
        <v>11.233857599999999</v>
      </c>
      <c r="AP20">
        <v>5.3450233684428916</v>
      </c>
      <c r="AQ20">
        <v>10.4808</v>
      </c>
      <c r="AR20">
        <v>10.667799999999998</v>
      </c>
      <c r="AS20">
        <v>6.4988000000000001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1186.2062116827492</v>
      </c>
      <c r="DN20">
        <v>40.100581773584985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512.34274825015427</v>
      </c>
      <c r="L21">
        <v>9.4179987195112282</v>
      </c>
      <c r="M21">
        <v>63.766265872569953</v>
      </c>
      <c r="N21">
        <v>51.881947483588633</v>
      </c>
      <c r="O21">
        <v>73.287545195201474</v>
      </c>
      <c r="P21">
        <v>26.62029826337513</v>
      </c>
      <c r="Q21">
        <v>8.7776849456802903</v>
      </c>
      <c r="R21">
        <v>18.616086344793953</v>
      </c>
      <c r="S21">
        <v>11.587662397179789</v>
      </c>
      <c r="T21">
        <v>0</v>
      </c>
      <c r="U21">
        <v>61.656849212862795</v>
      </c>
      <c r="V21">
        <v>5.1212954747116237</v>
      </c>
      <c r="W21">
        <v>17.328768343815515</v>
      </c>
      <c r="X21">
        <v>64.789433168056618</v>
      </c>
      <c r="Y21">
        <v>0</v>
      </c>
      <c r="Z21">
        <v>2.8638167999999995</v>
      </c>
      <c r="AA21">
        <v>1.5615366042335737</v>
      </c>
      <c r="AB21">
        <v>17.351255999999999</v>
      </c>
      <c r="AC21">
        <v>12.764903812156431</v>
      </c>
      <c r="AD21">
        <v>15.6654</v>
      </c>
      <c r="AE21">
        <v>21.712782000000004</v>
      </c>
      <c r="AF21">
        <v>4.4427500000000002</v>
      </c>
      <c r="AG21">
        <v>26.652153600000002</v>
      </c>
      <c r="AH21">
        <v>67.171079999999989</v>
      </c>
      <c r="AI21">
        <v>0</v>
      </c>
      <c r="AJ21">
        <v>0</v>
      </c>
      <c r="AK21">
        <v>22.5747</v>
      </c>
      <c r="AL21">
        <v>62.416799999999995</v>
      </c>
      <c r="AM21">
        <v>0</v>
      </c>
      <c r="AN21">
        <v>0</v>
      </c>
      <c r="AO21">
        <v>11.233857599999999</v>
      </c>
      <c r="AP21">
        <v>5.3450233684428916</v>
      </c>
      <c r="AQ21">
        <v>10.4808</v>
      </c>
      <c r="AR21">
        <v>20.850699999999996</v>
      </c>
      <c r="AS21">
        <v>6.4988000000000001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1194.4032576757284</v>
      </c>
      <c r="DN21">
        <v>40.377685780605731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512.34274825015427</v>
      </c>
      <c r="L22">
        <v>9.4179987195112282</v>
      </c>
      <c r="M22">
        <v>63.766265872569953</v>
      </c>
      <c r="N22">
        <v>51.881947483588633</v>
      </c>
      <c r="O22">
        <v>73.287545195201474</v>
      </c>
      <c r="P22">
        <v>26.62029826337513</v>
      </c>
      <c r="Q22">
        <v>8.7776849456802903</v>
      </c>
      <c r="R22">
        <v>18.616086344793953</v>
      </c>
      <c r="S22">
        <v>11.587662397179789</v>
      </c>
      <c r="T22">
        <v>0</v>
      </c>
      <c r="U22">
        <v>61.656849212862795</v>
      </c>
      <c r="V22">
        <v>5.1212954747116237</v>
      </c>
      <c r="W22">
        <v>17.328768343815515</v>
      </c>
      <c r="X22">
        <v>64.789433168056618</v>
      </c>
      <c r="Y22">
        <v>0</v>
      </c>
      <c r="Z22">
        <v>2.8638167999999995</v>
      </c>
      <c r="AA22">
        <v>1.5615366042335737</v>
      </c>
      <c r="AB22">
        <v>17.351255999999999</v>
      </c>
      <c r="AC22">
        <v>12.764903812156431</v>
      </c>
      <c r="AD22">
        <v>15.6654</v>
      </c>
      <c r="AE22">
        <v>21.712782000000004</v>
      </c>
      <c r="AF22">
        <v>4.4427500000000002</v>
      </c>
      <c r="AG22">
        <v>26.652153600000002</v>
      </c>
      <c r="AH22">
        <v>67.171079999999989</v>
      </c>
      <c r="AI22">
        <v>0</v>
      </c>
      <c r="AJ22">
        <v>0</v>
      </c>
      <c r="AK22">
        <v>22.5747</v>
      </c>
      <c r="AL22">
        <v>62.416799999999995</v>
      </c>
      <c r="AM22">
        <v>0</v>
      </c>
      <c r="AN22">
        <v>0</v>
      </c>
      <c r="AO22">
        <v>11.233857599999999</v>
      </c>
      <c r="AP22">
        <v>5.3450233684428916</v>
      </c>
      <c r="AQ22">
        <v>10.4808</v>
      </c>
      <c r="AR22">
        <v>20.850699999999996</v>
      </c>
      <c r="AS22">
        <v>6.4988000000000001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1194.4032576757284</v>
      </c>
      <c r="DN22">
        <v>40.377685780605731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512.34274825015427</v>
      </c>
      <c r="L23">
        <v>9.4179987195112282</v>
      </c>
      <c r="M23">
        <v>63.766265872569953</v>
      </c>
      <c r="N23">
        <v>51.881947483588633</v>
      </c>
      <c r="O23">
        <v>73.287545195201474</v>
      </c>
      <c r="P23">
        <v>26.62029826337513</v>
      </c>
      <c r="Q23">
        <v>8.7776849456802903</v>
      </c>
      <c r="R23">
        <v>18.616086344793953</v>
      </c>
      <c r="S23">
        <v>11.587662397179789</v>
      </c>
      <c r="T23">
        <v>0</v>
      </c>
      <c r="U23">
        <v>61.656849212862795</v>
      </c>
      <c r="V23">
        <v>5.1212954747116237</v>
      </c>
      <c r="W23">
        <v>17.328768343815515</v>
      </c>
      <c r="X23">
        <v>64.789433168056618</v>
      </c>
      <c r="Y23">
        <v>0</v>
      </c>
      <c r="Z23">
        <v>2.8638167999999995</v>
      </c>
      <c r="AA23">
        <v>1.5615366042335737</v>
      </c>
      <c r="AB23">
        <v>17.351255999999999</v>
      </c>
      <c r="AC23">
        <v>12.764903812156431</v>
      </c>
      <c r="AD23">
        <v>15.6654</v>
      </c>
      <c r="AE23">
        <v>21.712782000000004</v>
      </c>
      <c r="AF23">
        <v>4.4427500000000002</v>
      </c>
      <c r="AG23">
        <v>26.652153600000002</v>
      </c>
      <c r="AH23">
        <v>67.171079999999989</v>
      </c>
      <c r="AI23">
        <v>0</v>
      </c>
      <c r="AJ23">
        <v>0</v>
      </c>
      <c r="AK23">
        <v>22.5747</v>
      </c>
      <c r="AL23">
        <v>62.416799999999995</v>
      </c>
      <c r="AM23">
        <v>0</v>
      </c>
      <c r="AN23">
        <v>0</v>
      </c>
      <c r="AO23">
        <v>11.233857599999999</v>
      </c>
      <c r="AP23">
        <v>5.3450233684428916</v>
      </c>
      <c r="AQ23">
        <v>10.4808</v>
      </c>
      <c r="AR23">
        <v>10.667799999999998</v>
      </c>
      <c r="AS23">
        <v>6.4988000000000001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1184.5533381543516</v>
      </c>
      <c r="DN23">
        <v>40.044705301982539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512.34274825015427</v>
      </c>
      <c r="L24">
        <v>9.4179987195112282</v>
      </c>
      <c r="M24">
        <v>63.766265872569953</v>
      </c>
      <c r="N24">
        <v>51.881947483588633</v>
      </c>
      <c r="O24">
        <v>73.287545195201474</v>
      </c>
      <c r="P24">
        <v>26.62029826337513</v>
      </c>
      <c r="Q24">
        <v>8.7776849456802903</v>
      </c>
      <c r="R24">
        <v>18.616086344793953</v>
      </c>
      <c r="S24">
        <v>11.587662397179789</v>
      </c>
      <c r="T24">
        <v>0</v>
      </c>
      <c r="U24">
        <v>61.656849212862795</v>
      </c>
      <c r="V24">
        <v>5.1212954747116237</v>
      </c>
      <c r="W24">
        <v>17.328768343815515</v>
      </c>
      <c r="X24">
        <v>64.789433168056618</v>
      </c>
      <c r="Y24">
        <v>0</v>
      </c>
      <c r="Z24">
        <v>2.8638167999999995</v>
      </c>
      <c r="AA24">
        <v>1.5615366042335737</v>
      </c>
      <c r="AB24">
        <v>17.351255999999999</v>
      </c>
      <c r="AC24">
        <v>12.764903812156431</v>
      </c>
      <c r="AD24">
        <v>15.6654</v>
      </c>
      <c r="AE24">
        <v>21.712782000000004</v>
      </c>
      <c r="AF24">
        <v>4.4427500000000002</v>
      </c>
      <c r="AG24">
        <v>26.652153600000002</v>
      </c>
      <c r="AH24">
        <v>67.171079999999989</v>
      </c>
      <c r="AI24">
        <v>0</v>
      </c>
      <c r="AJ24">
        <v>0</v>
      </c>
      <c r="AK24">
        <v>22.5747</v>
      </c>
      <c r="AL24">
        <v>62.416799999999995</v>
      </c>
      <c r="AM24">
        <v>0</v>
      </c>
      <c r="AN24">
        <v>0</v>
      </c>
      <c r="AO24">
        <v>11.233857599999999</v>
      </c>
      <c r="AP24">
        <v>5.3450233684428916</v>
      </c>
      <c r="AQ24">
        <v>10.4808</v>
      </c>
      <c r="AR24">
        <v>10.667799999999998</v>
      </c>
      <c r="AS24">
        <v>6.4988000000000001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1184.5533381543516</v>
      </c>
      <c r="DN24">
        <v>40.044705301982539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512.34274825015427</v>
      </c>
      <c r="L25">
        <v>9.4179987195112282</v>
      </c>
      <c r="M25">
        <v>63.766265872569953</v>
      </c>
      <c r="N25">
        <v>51.881947483588633</v>
      </c>
      <c r="O25">
        <v>73.287545195201474</v>
      </c>
      <c r="P25">
        <v>26.62029826337513</v>
      </c>
      <c r="Q25">
        <v>8.7776849456802903</v>
      </c>
      <c r="R25">
        <v>18.616086344793953</v>
      </c>
      <c r="S25">
        <v>11.587662397179789</v>
      </c>
      <c r="T25">
        <v>0</v>
      </c>
      <c r="U25">
        <v>61.656849212862795</v>
      </c>
      <c r="V25">
        <v>5.1212954747116237</v>
      </c>
      <c r="W25">
        <v>17.328768343815515</v>
      </c>
      <c r="X25">
        <v>64.789433168056618</v>
      </c>
      <c r="Y25">
        <v>0</v>
      </c>
      <c r="Z25">
        <v>2.8638167999999995</v>
      </c>
      <c r="AA25">
        <v>1.5615366042335737</v>
      </c>
      <c r="AB25">
        <v>17.351255999999999</v>
      </c>
      <c r="AC25">
        <v>12.764903812156431</v>
      </c>
      <c r="AD25">
        <v>15.6654</v>
      </c>
      <c r="AE25">
        <v>21.712782000000004</v>
      </c>
      <c r="AF25">
        <v>4.4427500000000002</v>
      </c>
      <c r="AG25">
        <v>26.652153600000002</v>
      </c>
      <c r="AH25">
        <v>67.171079999999989</v>
      </c>
      <c r="AI25">
        <v>0</v>
      </c>
      <c r="AJ25">
        <v>0</v>
      </c>
      <c r="AK25">
        <v>22.5747</v>
      </c>
      <c r="AL25">
        <v>62.416799999999995</v>
      </c>
      <c r="AM25">
        <v>0</v>
      </c>
      <c r="AN25">
        <v>0</v>
      </c>
      <c r="AO25">
        <v>11.233857599999999</v>
      </c>
      <c r="AP25">
        <v>5.3450233684428916</v>
      </c>
      <c r="AQ25">
        <v>10.4808</v>
      </c>
      <c r="AR25">
        <v>10.667799999999998</v>
      </c>
      <c r="AS25">
        <v>6.4988000000000001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1184.5533381543516</v>
      </c>
      <c r="DN25">
        <v>40.044705301982539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512.34274825015427</v>
      </c>
      <c r="L26">
        <v>9.4179987195112282</v>
      </c>
      <c r="M26">
        <v>63.766265872569953</v>
      </c>
      <c r="N26">
        <v>51.881947483588633</v>
      </c>
      <c r="O26">
        <v>73.287545195201474</v>
      </c>
      <c r="P26">
        <v>26.62029826337513</v>
      </c>
      <c r="Q26">
        <v>8.7776849456802903</v>
      </c>
      <c r="R26">
        <v>18.616086344793953</v>
      </c>
      <c r="S26">
        <v>11.587662397179789</v>
      </c>
      <c r="T26">
        <v>0</v>
      </c>
      <c r="U26">
        <v>61.656849212862795</v>
      </c>
      <c r="V26">
        <v>5.1212954747116237</v>
      </c>
      <c r="W26">
        <v>17.328768343815515</v>
      </c>
      <c r="X26">
        <v>64.789433168056618</v>
      </c>
      <c r="Y26">
        <v>0</v>
      </c>
      <c r="Z26">
        <v>2.8638167999999995</v>
      </c>
      <c r="AA26">
        <v>5.5521301483860395</v>
      </c>
      <c r="AB26">
        <v>17.351255999999999</v>
      </c>
      <c r="AC26">
        <v>12.764903812156431</v>
      </c>
      <c r="AD26">
        <v>15.6654</v>
      </c>
      <c r="AE26">
        <v>21.712782000000004</v>
      </c>
      <c r="AF26">
        <v>4.4427500000000002</v>
      </c>
      <c r="AG26">
        <v>26.652153600000002</v>
      </c>
      <c r="AH26">
        <v>67.171079999999989</v>
      </c>
      <c r="AI26">
        <v>0</v>
      </c>
      <c r="AJ26">
        <v>0</v>
      </c>
      <c r="AK26">
        <v>22.5747</v>
      </c>
      <c r="AL26">
        <v>62.416799999999995</v>
      </c>
      <c r="AM26">
        <v>0</v>
      </c>
      <c r="AN26">
        <v>0</v>
      </c>
      <c r="AO26">
        <v>11.233857599999999</v>
      </c>
      <c r="AP26">
        <v>5.3450233684428916</v>
      </c>
      <c r="AQ26">
        <v>10.4808</v>
      </c>
      <c r="AR26">
        <v>10.667799999999998</v>
      </c>
      <c r="AS26">
        <v>6.4988000000000001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1188.4133485847315</v>
      </c>
      <c r="DN26">
        <v>40.175288415755254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512.34274825015427</v>
      </c>
      <c r="L27">
        <v>9.4179987195112282</v>
      </c>
      <c r="M27">
        <v>63.766265872569953</v>
      </c>
      <c r="N27">
        <v>51.881947483588633</v>
      </c>
      <c r="O27">
        <v>73.287545195201474</v>
      </c>
      <c r="P27">
        <v>26.62029826337513</v>
      </c>
      <c r="Q27">
        <v>8.7776849456802903</v>
      </c>
      <c r="R27">
        <v>18.616086344793953</v>
      </c>
      <c r="S27">
        <v>11.587662397179789</v>
      </c>
      <c r="T27">
        <v>0</v>
      </c>
      <c r="U27">
        <v>61.656849212862795</v>
      </c>
      <c r="V27">
        <v>5.1212954747116237</v>
      </c>
      <c r="W27">
        <v>17.328768343815515</v>
      </c>
      <c r="X27">
        <v>64.789433168056618</v>
      </c>
      <c r="Y27">
        <v>0</v>
      </c>
      <c r="Z27">
        <v>2.8638167999999995</v>
      </c>
      <c r="AA27">
        <v>12.318788766731524</v>
      </c>
      <c r="AB27">
        <v>17.351255999999999</v>
      </c>
      <c r="AC27">
        <v>12.764903812156431</v>
      </c>
      <c r="AD27">
        <v>15.6654</v>
      </c>
      <c r="AE27">
        <v>21.712782000000004</v>
      </c>
      <c r="AF27">
        <v>4.4427500000000002</v>
      </c>
      <c r="AG27">
        <v>26.652153600000002</v>
      </c>
      <c r="AH27">
        <v>67.171079999999989</v>
      </c>
      <c r="AI27">
        <v>0</v>
      </c>
      <c r="AJ27">
        <v>0</v>
      </c>
      <c r="AK27">
        <v>22.5747</v>
      </c>
      <c r="AL27">
        <v>62.416799999999995</v>
      </c>
      <c r="AM27">
        <v>0</v>
      </c>
      <c r="AN27">
        <v>0</v>
      </c>
      <c r="AO27">
        <v>11.233857599999999</v>
      </c>
      <c r="AP27">
        <v>5.3450233684428916</v>
      </c>
      <c r="AQ27">
        <v>10.4808</v>
      </c>
      <c r="AR27">
        <v>10.667799999999998</v>
      </c>
      <c r="AS27">
        <v>14.415519999999997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1202.6164269551646</v>
      </c>
      <c r="DN27">
        <v>40.655588663667466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512.34274825015427</v>
      </c>
      <c r="L28">
        <v>9.4179987195112282</v>
      </c>
      <c r="M28">
        <v>63.766265872569953</v>
      </c>
      <c r="N28">
        <v>51.881947483588633</v>
      </c>
      <c r="O28">
        <v>73.287545195201474</v>
      </c>
      <c r="P28">
        <v>26.62029826337513</v>
      </c>
      <c r="Q28">
        <v>8.7776849456802903</v>
      </c>
      <c r="R28">
        <v>18.616086344793953</v>
      </c>
      <c r="S28">
        <v>11.587662397179789</v>
      </c>
      <c r="T28">
        <v>0</v>
      </c>
      <c r="U28">
        <v>61.656849212862795</v>
      </c>
      <c r="V28">
        <v>5.1212954747116237</v>
      </c>
      <c r="W28">
        <v>17.328768343815515</v>
      </c>
      <c r="X28">
        <v>64.789433168056618</v>
      </c>
      <c r="Y28">
        <v>0</v>
      </c>
      <c r="Z28">
        <v>2.8638167999999995</v>
      </c>
      <c r="AA28">
        <v>12.318788766731524</v>
      </c>
      <c r="AB28">
        <v>17.351255999999999</v>
      </c>
      <c r="AC28">
        <v>12.764903812156431</v>
      </c>
      <c r="AD28">
        <v>15.6654</v>
      </c>
      <c r="AE28">
        <v>21.712782000000004</v>
      </c>
      <c r="AF28">
        <v>4.4427500000000002</v>
      </c>
      <c r="AG28">
        <v>26.652153600000002</v>
      </c>
      <c r="AH28">
        <v>67.171079999999989</v>
      </c>
      <c r="AI28">
        <v>0</v>
      </c>
      <c r="AJ28">
        <v>0</v>
      </c>
      <c r="AK28">
        <v>22.5747</v>
      </c>
      <c r="AL28">
        <v>62.416799999999995</v>
      </c>
      <c r="AM28">
        <v>0</v>
      </c>
      <c r="AN28">
        <v>0</v>
      </c>
      <c r="AO28">
        <v>11.233857599999999</v>
      </c>
      <c r="AP28">
        <v>5.3450233684428916</v>
      </c>
      <c r="AQ28">
        <v>10.4808</v>
      </c>
      <c r="AR28">
        <v>10.667799999999998</v>
      </c>
      <c r="AS28">
        <v>14.415519999999997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1202.6164269551646</v>
      </c>
      <c r="DN28">
        <v>40.655588663667466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512.34274825015427</v>
      </c>
      <c r="L29">
        <v>9.4179987195112282</v>
      </c>
      <c r="M29">
        <v>63.766265872569953</v>
      </c>
      <c r="N29">
        <v>51.881947483588633</v>
      </c>
      <c r="O29">
        <v>73.287545195201474</v>
      </c>
      <c r="P29">
        <v>26.62029826337513</v>
      </c>
      <c r="Q29">
        <v>8.7776849456802903</v>
      </c>
      <c r="R29">
        <v>18.616086344793953</v>
      </c>
      <c r="S29">
        <v>11.587662397179789</v>
      </c>
      <c r="T29">
        <v>0</v>
      </c>
      <c r="U29">
        <v>61.656849212862795</v>
      </c>
      <c r="V29">
        <v>5.1212954747116237</v>
      </c>
      <c r="W29">
        <v>18.708350526315787</v>
      </c>
      <c r="X29">
        <v>64.789433168056618</v>
      </c>
      <c r="Y29">
        <v>0</v>
      </c>
      <c r="Z29">
        <v>2.8638167999999995</v>
      </c>
      <c r="AA29">
        <v>12.318788766731524</v>
      </c>
      <c r="AB29">
        <v>17.351255999999999</v>
      </c>
      <c r="AC29">
        <v>12.764903812156431</v>
      </c>
      <c r="AD29">
        <v>15.6654</v>
      </c>
      <c r="AE29">
        <v>21.712782000000004</v>
      </c>
      <c r="AF29">
        <v>4.4427500000000002</v>
      </c>
      <c r="AG29">
        <v>26.652153600000002</v>
      </c>
      <c r="AH29">
        <v>67.171079999999989</v>
      </c>
      <c r="AI29">
        <v>0</v>
      </c>
      <c r="AJ29">
        <v>0</v>
      </c>
      <c r="AK29">
        <v>22.5747</v>
      </c>
      <c r="AL29">
        <v>62.416799999999995</v>
      </c>
      <c r="AM29">
        <v>0</v>
      </c>
      <c r="AN29">
        <v>0</v>
      </c>
      <c r="AO29">
        <v>11.233857599999999</v>
      </c>
      <c r="AP29">
        <v>5.3450233684428916</v>
      </c>
      <c r="AQ29">
        <v>5.2404000000000002</v>
      </c>
      <c r="AR29">
        <v>13.577199999999998</v>
      </c>
      <c r="AS29">
        <v>14.415519999999997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1201.6961206895878</v>
      </c>
      <c r="DN29">
        <v>40.62447711174439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512.34274825015427</v>
      </c>
      <c r="L30">
        <v>9.4179987195112282</v>
      </c>
      <c r="M30">
        <v>63.766265872569953</v>
      </c>
      <c r="N30">
        <v>51.881947483588633</v>
      </c>
      <c r="O30">
        <v>73.287545195201474</v>
      </c>
      <c r="P30">
        <v>26.62029826337513</v>
      </c>
      <c r="Q30">
        <v>8.7776849456802903</v>
      </c>
      <c r="R30">
        <v>18.616086344793953</v>
      </c>
      <c r="S30">
        <v>11.587662397179789</v>
      </c>
      <c r="T30">
        <v>0</v>
      </c>
      <c r="U30">
        <v>61.656849212862795</v>
      </c>
      <c r="V30">
        <v>5.1212954747116237</v>
      </c>
      <c r="W30">
        <v>19.001610705596104</v>
      </c>
      <c r="X30">
        <v>64.789433168056618</v>
      </c>
      <c r="Y30">
        <v>0</v>
      </c>
      <c r="Z30">
        <v>2.8638167999999995</v>
      </c>
      <c r="AA30">
        <v>12.318788766731524</v>
      </c>
      <c r="AB30">
        <v>17.351255999999999</v>
      </c>
      <c r="AC30">
        <v>12.764903812156431</v>
      </c>
      <c r="AD30">
        <v>15.6654</v>
      </c>
      <c r="AE30">
        <v>21.712782000000004</v>
      </c>
      <c r="AF30">
        <v>4.4427500000000002</v>
      </c>
      <c r="AG30">
        <v>26.652153600000002</v>
      </c>
      <c r="AH30">
        <v>67.171079999999989</v>
      </c>
      <c r="AI30">
        <v>0</v>
      </c>
      <c r="AJ30">
        <v>0</v>
      </c>
      <c r="AK30">
        <v>22.5747</v>
      </c>
      <c r="AL30">
        <v>62.416799999999995</v>
      </c>
      <c r="AM30">
        <v>0</v>
      </c>
      <c r="AN30">
        <v>0</v>
      </c>
      <c r="AO30">
        <v>11.233857599999999</v>
      </c>
      <c r="AP30">
        <v>5.3450233684428916</v>
      </c>
      <c r="AQ30">
        <v>0</v>
      </c>
      <c r="AR30">
        <v>20.850699999999996</v>
      </c>
      <c r="AS30">
        <v>14.415519999999997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1203.9464088334901</v>
      </c>
      <c r="DN30">
        <v>40.700549147122551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512.34274825015427</v>
      </c>
      <c r="L31">
        <v>9.4179987195112282</v>
      </c>
      <c r="M31">
        <v>63.766265872569953</v>
      </c>
      <c r="N31">
        <v>51.881947483588633</v>
      </c>
      <c r="O31">
        <v>73.287545195201474</v>
      </c>
      <c r="P31">
        <v>26.62029826337513</v>
      </c>
      <c r="Q31">
        <v>8.7776849456802903</v>
      </c>
      <c r="R31">
        <v>18.616086344793953</v>
      </c>
      <c r="S31">
        <v>11.587662397179789</v>
      </c>
      <c r="T31">
        <v>0</v>
      </c>
      <c r="U31">
        <v>61.656849212862795</v>
      </c>
      <c r="V31">
        <v>5.1212954747116237</v>
      </c>
      <c r="W31">
        <v>19.001610705596104</v>
      </c>
      <c r="X31">
        <v>64.789433168056618</v>
      </c>
      <c r="Y31">
        <v>0</v>
      </c>
      <c r="Z31">
        <v>2.8638167999999995</v>
      </c>
      <c r="AA31">
        <v>12.318788766731524</v>
      </c>
      <c r="AB31">
        <v>17.351255999999999</v>
      </c>
      <c r="AC31">
        <v>12.764903812156431</v>
      </c>
      <c r="AD31">
        <v>15.6654</v>
      </c>
      <c r="AE31">
        <v>21.712782000000004</v>
      </c>
      <c r="AF31">
        <v>4.4427500000000002</v>
      </c>
      <c r="AG31">
        <v>26.652153600000002</v>
      </c>
      <c r="AH31">
        <v>67.171079999999989</v>
      </c>
      <c r="AI31">
        <v>0</v>
      </c>
      <c r="AJ31">
        <v>0</v>
      </c>
      <c r="AK31">
        <v>22.5747</v>
      </c>
      <c r="AL31">
        <v>62.416799999999995</v>
      </c>
      <c r="AM31">
        <v>0</v>
      </c>
      <c r="AN31">
        <v>0</v>
      </c>
      <c r="AO31">
        <v>11.233857599999999</v>
      </c>
      <c r="AP31">
        <v>5.3450233684428916</v>
      </c>
      <c r="AQ31">
        <v>0</v>
      </c>
      <c r="AR31">
        <v>20.850699999999996</v>
      </c>
      <c r="AS31">
        <v>8.8619999999999983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1198.5744886845159</v>
      </c>
      <c r="DN31">
        <v>40.518949296096686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512.34274825015427</v>
      </c>
      <c r="L32">
        <v>9.4179987195112282</v>
      </c>
      <c r="M32">
        <v>63.766265872569953</v>
      </c>
      <c r="N32">
        <v>51.881947483588633</v>
      </c>
      <c r="O32">
        <v>73.287545195201474</v>
      </c>
      <c r="P32">
        <v>26.62029826337513</v>
      </c>
      <c r="Q32">
        <v>8.7776849456802903</v>
      </c>
      <c r="R32">
        <v>18.616086344793953</v>
      </c>
      <c r="S32">
        <v>11.587662397179789</v>
      </c>
      <c r="T32">
        <v>0</v>
      </c>
      <c r="U32">
        <v>61.656849212862795</v>
      </c>
      <c r="V32">
        <v>5.1212954747116237</v>
      </c>
      <c r="W32">
        <v>19.001610705596104</v>
      </c>
      <c r="X32">
        <v>64.789433168056618</v>
      </c>
      <c r="Y32">
        <v>0</v>
      </c>
      <c r="Z32">
        <v>2.8638167999999995</v>
      </c>
      <c r="AA32">
        <v>12.145284699594457</v>
      </c>
      <c r="AB32">
        <v>17.351255999999999</v>
      </c>
      <c r="AC32">
        <v>12.764903812156431</v>
      </c>
      <c r="AD32">
        <v>15.6654</v>
      </c>
      <c r="AE32">
        <v>21.712782000000004</v>
      </c>
      <c r="AF32">
        <v>4.4427500000000002</v>
      </c>
      <c r="AG32">
        <v>26.652153600000002</v>
      </c>
      <c r="AH32">
        <v>67.171079999999989</v>
      </c>
      <c r="AI32">
        <v>0</v>
      </c>
      <c r="AJ32">
        <v>0</v>
      </c>
      <c r="AK32">
        <v>22.5747</v>
      </c>
      <c r="AL32">
        <v>62.416799999999995</v>
      </c>
      <c r="AM32">
        <v>0</v>
      </c>
      <c r="AN32">
        <v>0</v>
      </c>
      <c r="AO32">
        <v>11.233857599999999</v>
      </c>
      <c r="AP32">
        <v>5.3450233684428916</v>
      </c>
      <c r="AQ32">
        <v>0</v>
      </c>
      <c r="AR32">
        <v>13.577199999999998</v>
      </c>
      <c r="AS32">
        <v>8.8619999999999983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1191.3710058041363</v>
      </c>
      <c r="DN32">
        <v>40.27542810933938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512.34274825015427</v>
      </c>
      <c r="L33">
        <v>9.4179987195112282</v>
      </c>
      <c r="M33">
        <v>63.766265872569953</v>
      </c>
      <c r="N33">
        <v>51.881947483588633</v>
      </c>
      <c r="O33">
        <v>73.287545195201474</v>
      </c>
      <c r="P33">
        <v>26.62029826337513</v>
      </c>
      <c r="Q33">
        <v>8.7776849456802903</v>
      </c>
      <c r="R33">
        <v>18.616086344793953</v>
      </c>
      <c r="S33">
        <v>11.587662397179789</v>
      </c>
      <c r="T33">
        <v>0</v>
      </c>
      <c r="U33">
        <v>61.656849212862795</v>
      </c>
      <c r="V33">
        <v>5.1212954747116237</v>
      </c>
      <c r="W33">
        <v>19.001610705596104</v>
      </c>
      <c r="X33">
        <v>64.789433168056618</v>
      </c>
      <c r="Y33">
        <v>0</v>
      </c>
      <c r="Z33">
        <v>2.8638167999999995</v>
      </c>
      <c r="AA33">
        <v>6.1711926599310818</v>
      </c>
      <c r="AB33">
        <v>17.351255999999999</v>
      </c>
      <c r="AC33">
        <v>12.764903812156431</v>
      </c>
      <c r="AD33">
        <v>15.6654</v>
      </c>
      <c r="AE33">
        <v>21.712782000000004</v>
      </c>
      <c r="AF33">
        <v>4.4427500000000002</v>
      </c>
      <c r="AG33">
        <v>26.652153600000002</v>
      </c>
      <c r="AH33">
        <v>67.171079999999989</v>
      </c>
      <c r="AI33">
        <v>0</v>
      </c>
      <c r="AJ33">
        <v>0</v>
      </c>
      <c r="AK33">
        <v>22.5747</v>
      </c>
      <c r="AL33">
        <v>62.416799999999995</v>
      </c>
      <c r="AM33">
        <v>0</v>
      </c>
      <c r="AN33">
        <v>0</v>
      </c>
      <c r="AO33">
        <v>11.233857599999999</v>
      </c>
      <c r="AP33">
        <v>5.3450233684428916</v>
      </c>
      <c r="AQ33">
        <v>0</v>
      </c>
      <c r="AR33">
        <v>13.577199999999998</v>
      </c>
      <c r="AS33">
        <v>8.8619999999999983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1185.5924020661616</v>
      </c>
      <c r="DN33">
        <v>40.079939807650682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512.34274825015427</v>
      </c>
      <c r="L34">
        <v>9.4179987195112282</v>
      </c>
      <c r="M34">
        <v>63.766265872569953</v>
      </c>
      <c r="N34">
        <v>51.881947483588633</v>
      </c>
      <c r="O34">
        <v>73.287545195201474</v>
      </c>
      <c r="P34">
        <v>26.62029826337513</v>
      </c>
      <c r="Q34">
        <v>8.7776849456802903</v>
      </c>
      <c r="R34">
        <v>18.616086344793953</v>
      </c>
      <c r="S34">
        <v>11.587662397179789</v>
      </c>
      <c r="T34">
        <v>0</v>
      </c>
      <c r="U34">
        <v>61.656849212862795</v>
      </c>
      <c r="V34">
        <v>5.1212954747116237</v>
      </c>
      <c r="W34">
        <v>19.001610705596104</v>
      </c>
      <c r="X34">
        <v>64.789433168056618</v>
      </c>
      <c r="Y34">
        <v>0</v>
      </c>
      <c r="Z34">
        <v>2.8638167999999995</v>
      </c>
      <c r="AA34">
        <v>6.1711926599310818</v>
      </c>
      <c r="AB34">
        <v>17.351255999999999</v>
      </c>
      <c r="AC34">
        <v>12.764903812156431</v>
      </c>
      <c r="AD34">
        <v>15.6654</v>
      </c>
      <c r="AE34">
        <v>21.712782000000004</v>
      </c>
      <c r="AF34">
        <v>4.4427500000000002</v>
      </c>
      <c r="AG34">
        <v>26.652153600000002</v>
      </c>
      <c r="AH34">
        <v>67.171079999999989</v>
      </c>
      <c r="AI34">
        <v>0</v>
      </c>
      <c r="AJ34">
        <v>0</v>
      </c>
      <c r="AK34">
        <v>22.5747</v>
      </c>
      <c r="AL34">
        <v>62.416799999999995</v>
      </c>
      <c r="AM34">
        <v>0</v>
      </c>
      <c r="AN34">
        <v>0</v>
      </c>
      <c r="AO34">
        <v>11.233857599999999</v>
      </c>
      <c r="AP34">
        <v>5.3450233684428916</v>
      </c>
      <c r="AQ34">
        <v>0</v>
      </c>
      <c r="AR34">
        <v>13.577199999999998</v>
      </c>
      <c r="AS34">
        <v>8.8619999999999983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1185.5924020661616</v>
      </c>
      <c r="DN34">
        <v>40.079939807650682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512.34274825015427</v>
      </c>
      <c r="L35">
        <v>9.4179987195112282</v>
      </c>
      <c r="M35">
        <v>63.766265872569953</v>
      </c>
      <c r="N35">
        <v>51.881947483588633</v>
      </c>
      <c r="O35">
        <v>73.287545195201474</v>
      </c>
      <c r="P35">
        <v>26.62029826337513</v>
      </c>
      <c r="Q35">
        <v>8.7776849456802903</v>
      </c>
      <c r="R35">
        <v>18.616086344793953</v>
      </c>
      <c r="S35">
        <v>11.587662397179789</v>
      </c>
      <c r="T35">
        <v>0</v>
      </c>
      <c r="U35">
        <v>61.656849212862795</v>
      </c>
      <c r="V35">
        <v>5.1212954747116237</v>
      </c>
      <c r="W35">
        <v>19.001610705596104</v>
      </c>
      <c r="X35">
        <v>64.789433168056618</v>
      </c>
      <c r="Y35">
        <v>0</v>
      </c>
      <c r="Z35">
        <v>2.8638167999999995</v>
      </c>
      <c r="AA35">
        <v>6.1711926599310818</v>
      </c>
      <c r="AB35">
        <v>17.351255999999999</v>
      </c>
      <c r="AC35">
        <v>8.50136</v>
      </c>
      <c r="AD35">
        <v>15.6654</v>
      </c>
      <c r="AE35">
        <v>21.712782000000004</v>
      </c>
      <c r="AF35">
        <v>4.4427500000000002</v>
      </c>
      <c r="AG35">
        <v>26.652153600000002</v>
      </c>
      <c r="AH35">
        <v>67.171079999999989</v>
      </c>
      <c r="AI35">
        <v>0</v>
      </c>
      <c r="AJ35">
        <v>0</v>
      </c>
      <c r="AK35">
        <v>22.5747</v>
      </c>
      <c r="AL35">
        <v>62.416799999999995</v>
      </c>
      <c r="AM35">
        <v>0</v>
      </c>
      <c r="AN35">
        <v>0</v>
      </c>
      <c r="AO35">
        <v>11.233857599999999</v>
      </c>
      <c r="AP35">
        <v>5.3450233684428916</v>
      </c>
      <c r="AQ35">
        <v>0</v>
      </c>
      <c r="AR35">
        <v>13.577199999999998</v>
      </c>
      <c r="AS35">
        <v>8.8619999999999983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1181.4682760990656</v>
      </c>
      <c r="DN35">
        <v>39.940521962590218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512.34274825015427</v>
      </c>
      <c r="L36">
        <v>9.4179987195112282</v>
      </c>
      <c r="M36">
        <v>63.766265872569953</v>
      </c>
      <c r="N36">
        <v>51.881947483588633</v>
      </c>
      <c r="O36">
        <v>73.287545195201474</v>
      </c>
      <c r="P36">
        <v>26.62029826337513</v>
      </c>
      <c r="Q36">
        <v>8.7776849456802903</v>
      </c>
      <c r="R36">
        <v>18.616086344793953</v>
      </c>
      <c r="S36">
        <v>11.587662397179789</v>
      </c>
      <c r="T36">
        <v>0</v>
      </c>
      <c r="U36">
        <v>61.656849212862795</v>
      </c>
      <c r="V36">
        <v>5.1212954747116237</v>
      </c>
      <c r="W36">
        <v>19.001610705596104</v>
      </c>
      <c r="X36">
        <v>64.789433168056618</v>
      </c>
      <c r="Y36">
        <v>0</v>
      </c>
      <c r="Z36">
        <v>2.8638167999999995</v>
      </c>
      <c r="AA36">
        <v>6.1711926599310818</v>
      </c>
      <c r="AB36">
        <v>17.351255999999999</v>
      </c>
      <c r="AC36">
        <v>8.50136</v>
      </c>
      <c r="AD36">
        <v>15.6654</v>
      </c>
      <c r="AE36">
        <v>21.712782000000004</v>
      </c>
      <c r="AF36">
        <v>4.4427500000000002</v>
      </c>
      <c r="AG36">
        <v>26.652153600000002</v>
      </c>
      <c r="AH36">
        <v>67.171079999999989</v>
      </c>
      <c r="AI36">
        <v>0</v>
      </c>
      <c r="AJ36">
        <v>0</v>
      </c>
      <c r="AK36">
        <v>22.5747</v>
      </c>
      <c r="AL36">
        <v>62.416799999999995</v>
      </c>
      <c r="AM36">
        <v>0</v>
      </c>
      <c r="AN36">
        <v>0</v>
      </c>
      <c r="AO36">
        <v>11.233857599999999</v>
      </c>
      <c r="AP36">
        <v>5.3450233684428916</v>
      </c>
      <c r="AQ36">
        <v>0</v>
      </c>
      <c r="AR36">
        <v>13.577199999999998</v>
      </c>
      <c r="AS36">
        <v>8.8619999999999983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1181.4682760990656</v>
      </c>
      <c r="DN36">
        <v>39.940521962590218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512.34274825015427</v>
      </c>
      <c r="L37">
        <v>9.4179987195112282</v>
      </c>
      <c r="M37">
        <v>63.766265872569953</v>
      </c>
      <c r="N37">
        <v>51.881947483588633</v>
      </c>
      <c r="O37">
        <v>73.287545195201474</v>
      </c>
      <c r="P37">
        <v>26.62029826337513</v>
      </c>
      <c r="Q37">
        <v>8.7776849456802903</v>
      </c>
      <c r="R37">
        <v>18.616086344793953</v>
      </c>
      <c r="S37">
        <v>11.587662397179789</v>
      </c>
      <c r="T37">
        <v>0</v>
      </c>
      <c r="U37">
        <v>61.656849212862795</v>
      </c>
      <c r="V37">
        <v>5.1212954747116237</v>
      </c>
      <c r="W37">
        <v>19.001610705596104</v>
      </c>
      <c r="X37">
        <v>64.789433168056618</v>
      </c>
      <c r="Y37">
        <v>0</v>
      </c>
      <c r="Z37">
        <v>2.8638167999999995</v>
      </c>
      <c r="AA37">
        <v>2.8801675144752572</v>
      </c>
      <c r="AB37">
        <v>17.351255999999999</v>
      </c>
      <c r="AC37">
        <v>8.50136</v>
      </c>
      <c r="AD37">
        <v>15.6654</v>
      </c>
      <c r="AE37">
        <v>21.712782000000004</v>
      </c>
      <c r="AF37">
        <v>4.4427500000000002</v>
      </c>
      <c r="AG37">
        <v>26.652153600000002</v>
      </c>
      <c r="AH37">
        <v>67.171079999999989</v>
      </c>
      <c r="AI37">
        <v>0</v>
      </c>
      <c r="AJ37">
        <v>0</v>
      </c>
      <c r="AK37">
        <v>22.5747</v>
      </c>
      <c r="AL37">
        <v>62.416799999999995</v>
      </c>
      <c r="AM37">
        <v>0</v>
      </c>
      <c r="AN37">
        <v>0</v>
      </c>
      <c r="AO37">
        <v>11.233857599999999</v>
      </c>
      <c r="AP37">
        <v>5.3450233684428916</v>
      </c>
      <c r="AQ37">
        <v>0</v>
      </c>
      <c r="AR37">
        <v>13.577199999999998</v>
      </c>
      <c r="AS37">
        <v>8.8619999999999983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1178.2849420231162</v>
      </c>
      <c r="DN37">
        <v>39.832830893083759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512.34274825015427</v>
      </c>
      <c r="L38">
        <v>9.4179987195112282</v>
      </c>
      <c r="M38">
        <v>63.766265872569953</v>
      </c>
      <c r="N38">
        <v>51.881947483588633</v>
      </c>
      <c r="O38">
        <v>73.287545195201474</v>
      </c>
      <c r="P38">
        <v>26.62029826337513</v>
      </c>
      <c r="Q38">
        <v>8.7776849456802903</v>
      </c>
      <c r="R38">
        <v>18.616086344793953</v>
      </c>
      <c r="S38">
        <v>11.587662397179789</v>
      </c>
      <c r="T38">
        <v>0</v>
      </c>
      <c r="U38">
        <v>61.656849212862795</v>
      </c>
      <c r="V38">
        <v>5.1212954747116237</v>
      </c>
      <c r="W38">
        <v>19.001610705596104</v>
      </c>
      <c r="X38">
        <v>64.789433168056618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15.6654</v>
      </c>
      <c r="AE38">
        <v>21.712782000000004</v>
      </c>
      <c r="AF38">
        <v>4.4427500000000002</v>
      </c>
      <c r="AG38">
        <v>26.652153600000002</v>
      </c>
      <c r="AH38">
        <v>67.171079999999989</v>
      </c>
      <c r="AI38">
        <v>0</v>
      </c>
      <c r="AJ38">
        <v>0</v>
      </c>
      <c r="AK38">
        <v>22.5747</v>
      </c>
      <c r="AL38">
        <v>62.416799999999995</v>
      </c>
      <c r="AM38">
        <v>0</v>
      </c>
      <c r="AN38">
        <v>0</v>
      </c>
      <c r="AO38">
        <v>11.233857599999999</v>
      </c>
      <c r="AP38">
        <v>5.3450233684428916</v>
      </c>
      <c r="AQ38">
        <v>0</v>
      </c>
      <c r="AR38">
        <v>13.577199999999998</v>
      </c>
      <c r="AS38">
        <v>8.8619999999999983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1175.4990213370404</v>
      </c>
      <c r="DN38">
        <v>39.738584064684453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512.34274825015427</v>
      </c>
      <c r="L39">
        <v>9.4179987195112282</v>
      </c>
      <c r="M39">
        <v>63.766265872569953</v>
      </c>
      <c r="N39">
        <v>51.881947483588633</v>
      </c>
      <c r="O39">
        <v>73.287545195201474</v>
      </c>
      <c r="P39">
        <v>26.62029826337513</v>
      </c>
      <c r="Q39">
        <v>8.7776849456802903</v>
      </c>
      <c r="R39">
        <v>18.616086344793953</v>
      </c>
      <c r="S39">
        <v>11.587662397179789</v>
      </c>
      <c r="T39">
        <v>0</v>
      </c>
      <c r="U39">
        <v>61.656849212862795</v>
      </c>
      <c r="V39">
        <v>5.1212954747116237</v>
      </c>
      <c r="W39">
        <v>19.333182179548729</v>
      </c>
      <c r="X39">
        <v>64.789433168056618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12.01014</v>
      </c>
      <c r="AE39">
        <v>21.712782000000004</v>
      </c>
      <c r="AF39">
        <v>4.4427500000000002</v>
      </c>
      <c r="AG39">
        <v>26.652153600000002</v>
      </c>
      <c r="AH39">
        <v>67.171079999999989</v>
      </c>
      <c r="AI39">
        <v>0</v>
      </c>
      <c r="AJ39">
        <v>0</v>
      </c>
      <c r="AK39">
        <v>22.5747</v>
      </c>
      <c r="AL39">
        <v>62.416799999999995</v>
      </c>
      <c r="AM39">
        <v>0</v>
      </c>
      <c r="AN39">
        <v>0</v>
      </c>
      <c r="AO39">
        <v>11.233857599999999</v>
      </c>
      <c r="AP39">
        <v>5.3450233684428916</v>
      </c>
      <c r="AQ39">
        <v>0</v>
      </c>
      <c r="AR39">
        <v>10.667799999999998</v>
      </c>
      <c r="AS39">
        <v>8.8619999999999983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1169.4697543090367</v>
      </c>
      <c r="DN39">
        <v>39.534762566640609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512.34274825015427</v>
      </c>
      <c r="L40">
        <v>9.4179987195112282</v>
      </c>
      <c r="M40">
        <v>63.766265872569953</v>
      </c>
      <c r="N40">
        <v>51.881947483588633</v>
      </c>
      <c r="O40">
        <v>73.287545195201474</v>
      </c>
      <c r="P40">
        <v>26.62029826337513</v>
      </c>
      <c r="Q40">
        <v>8.7776849456802903</v>
      </c>
      <c r="R40">
        <v>18.616086344793953</v>
      </c>
      <c r="S40">
        <v>11.587662397179789</v>
      </c>
      <c r="T40">
        <v>0</v>
      </c>
      <c r="U40">
        <v>61.656849212862795</v>
      </c>
      <c r="V40">
        <v>5.1212954747116237</v>
      </c>
      <c r="W40">
        <v>19.346086132437623</v>
      </c>
      <c r="X40">
        <v>64.789433168056618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12.01014</v>
      </c>
      <c r="AE40">
        <v>21.712782000000004</v>
      </c>
      <c r="AF40">
        <v>4.4427500000000002</v>
      </c>
      <c r="AG40">
        <v>26.652153600000002</v>
      </c>
      <c r="AH40">
        <v>67.171079999999989</v>
      </c>
      <c r="AI40">
        <v>0</v>
      </c>
      <c r="AJ40">
        <v>0</v>
      </c>
      <c r="AK40">
        <v>22.5747</v>
      </c>
      <c r="AL40">
        <v>62.416799999999995</v>
      </c>
      <c r="AM40">
        <v>0</v>
      </c>
      <c r="AN40">
        <v>0</v>
      </c>
      <c r="AO40">
        <v>11.233857599999999</v>
      </c>
      <c r="AP40">
        <v>5.3450233684428916</v>
      </c>
      <c r="AQ40">
        <v>0</v>
      </c>
      <c r="AR40">
        <v>10.667799999999998</v>
      </c>
      <c r="AS40">
        <v>8.8619999999999983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1169.4822363109231</v>
      </c>
      <c r="DN40">
        <v>39.535184517643287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512.34274825015427</v>
      </c>
      <c r="L41">
        <v>9.4179987195112282</v>
      </c>
      <c r="M41">
        <v>63.766265872569953</v>
      </c>
      <c r="N41">
        <v>51.881947483588633</v>
      </c>
      <c r="O41">
        <v>73.287545195201474</v>
      </c>
      <c r="P41">
        <v>26.62029826337513</v>
      </c>
      <c r="Q41">
        <v>8.7776849456802903</v>
      </c>
      <c r="R41">
        <v>18.616086344793953</v>
      </c>
      <c r="S41">
        <v>11.587662397179789</v>
      </c>
      <c r="T41">
        <v>0</v>
      </c>
      <c r="U41">
        <v>61.656849212862795</v>
      </c>
      <c r="V41">
        <v>5.1212954747116237</v>
      </c>
      <c r="W41">
        <v>19.346086132437623</v>
      </c>
      <c r="X41">
        <v>64.789433168056618</v>
      </c>
      <c r="Y41">
        <v>0</v>
      </c>
      <c r="Z41">
        <v>2.8638167999999995</v>
      </c>
      <c r="AA41">
        <v>0</v>
      </c>
      <c r="AB41">
        <v>17.351255999999999</v>
      </c>
      <c r="AC41">
        <v>8.50136</v>
      </c>
      <c r="AD41">
        <v>12.01014</v>
      </c>
      <c r="AE41">
        <v>21.712782000000004</v>
      </c>
      <c r="AF41">
        <v>4.4427500000000002</v>
      </c>
      <c r="AG41">
        <v>26.652153600000002</v>
      </c>
      <c r="AH41">
        <v>67.171079999999989</v>
      </c>
      <c r="AI41">
        <v>0</v>
      </c>
      <c r="AJ41">
        <v>0</v>
      </c>
      <c r="AK41">
        <v>22.5747</v>
      </c>
      <c r="AL41">
        <v>62.416799999999995</v>
      </c>
      <c r="AM41">
        <v>0</v>
      </c>
      <c r="AN41">
        <v>0</v>
      </c>
      <c r="AO41">
        <v>11.233857599999999</v>
      </c>
      <c r="AP41">
        <v>5.3450233684428916</v>
      </c>
      <c r="AQ41">
        <v>0</v>
      </c>
      <c r="AR41">
        <v>10.667799999999998</v>
      </c>
      <c r="AS41">
        <v>8.8619999999999983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1169.4822363109231</v>
      </c>
      <c r="DN41">
        <v>39.535184517643287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512.34274825015427</v>
      </c>
      <c r="L42">
        <v>9.4179987195112282</v>
      </c>
      <c r="M42">
        <v>63.766265872569953</v>
      </c>
      <c r="N42">
        <v>51.881947483588633</v>
      </c>
      <c r="O42">
        <v>73.287545195201474</v>
      </c>
      <c r="P42">
        <v>26.62029826337513</v>
      </c>
      <c r="Q42">
        <v>8.7776849456802903</v>
      </c>
      <c r="R42">
        <v>18.616086344793953</v>
      </c>
      <c r="S42">
        <v>11.587662397179789</v>
      </c>
      <c r="T42">
        <v>0</v>
      </c>
      <c r="U42">
        <v>61.656849212862795</v>
      </c>
      <c r="V42">
        <v>5.1212954747116237</v>
      </c>
      <c r="W42">
        <v>19.346086132437623</v>
      </c>
      <c r="X42">
        <v>64.789433168056618</v>
      </c>
      <c r="Y42">
        <v>0</v>
      </c>
      <c r="Z42">
        <v>2.8638167999999995</v>
      </c>
      <c r="AA42">
        <v>0</v>
      </c>
      <c r="AB42">
        <v>17.351255999999999</v>
      </c>
      <c r="AC42">
        <v>8.50136</v>
      </c>
      <c r="AD42">
        <v>12.01014</v>
      </c>
      <c r="AE42">
        <v>21.712782000000004</v>
      </c>
      <c r="AF42">
        <v>4.4427500000000002</v>
      </c>
      <c r="AG42">
        <v>26.652153600000002</v>
      </c>
      <c r="AH42">
        <v>67.171079999999989</v>
      </c>
      <c r="AI42">
        <v>0</v>
      </c>
      <c r="AJ42">
        <v>0</v>
      </c>
      <c r="AK42">
        <v>22.5747</v>
      </c>
      <c r="AL42">
        <v>62.416799999999995</v>
      </c>
      <c r="AM42">
        <v>0</v>
      </c>
      <c r="AN42">
        <v>0</v>
      </c>
      <c r="AO42">
        <v>11.233857599999999</v>
      </c>
      <c r="AP42">
        <v>5.3450233684428916</v>
      </c>
      <c r="AQ42">
        <v>0</v>
      </c>
      <c r="AR42">
        <v>10.667799999999998</v>
      </c>
      <c r="AS42">
        <v>8.8619999999999983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1169.4822363109231</v>
      </c>
      <c r="DN42">
        <v>39.535184517643287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512.34274825015427</v>
      </c>
      <c r="L43">
        <v>9.4179987195112282</v>
      </c>
      <c r="M43">
        <v>63.766265872569953</v>
      </c>
      <c r="N43">
        <v>51.881947483588633</v>
      </c>
      <c r="O43">
        <v>73.287545195201474</v>
      </c>
      <c r="P43">
        <v>26.62029826337513</v>
      </c>
      <c r="Q43">
        <v>8.7776849456802903</v>
      </c>
      <c r="R43">
        <v>18.616086344793953</v>
      </c>
      <c r="S43">
        <v>11.587662397179789</v>
      </c>
      <c r="T43">
        <v>0</v>
      </c>
      <c r="U43">
        <v>61.656849212862795</v>
      </c>
      <c r="V43">
        <v>5.1212954747116237</v>
      </c>
      <c r="W43">
        <v>19.346086132437623</v>
      </c>
      <c r="X43">
        <v>64.789433168056618</v>
      </c>
      <c r="Y43">
        <v>0</v>
      </c>
      <c r="Z43">
        <v>2.8638167999999995</v>
      </c>
      <c r="AA43">
        <v>0</v>
      </c>
      <c r="AB43">
        <v>17.351255999999999</v>
      </c>
      <c r="AC43">
        <v>8.50136</v>
      </c>
      <c r="AD43">
        <v>12.01014</v>
      </c>
      <c r="AE43">
        <v>21.712782000000004</v>
      </c>
      <c r="AF43">
        <v>4.4427500000000002</v>
      </c>
      <c r="AG43">
        <v>26.652153600000002</v>
      </c>
      <c r="AH43">
        <v>67.171079999999989</v>
      </c>
      <c r="AI43">
        <v>0</v>
      </c>
      <c r="AJ43">
        <v>0</v>
      </c>
      <c r="AK43">
        <v>22.5747</v>
      </c>
      <c r="AL43">
        <v>62.416799999999995</v>
      </c>
      <c r="AM43">
        <v>0</v>
      </c>
      <c r="AN43">
        <v>0</v>
      </c>
      <c r="AO43">
        <v>11.233857599999999</v>
      </c>
      <c r="AP43">
        <v>5.3450233684428916</v>
      </c>
      <c r="AQ43">
        <v>0</v>
      </c>
      <c r="AR43">
        <v>10.667799999999998</v>
      </c>
      <c r="AS43">
        <v>7.089599999999999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1167.7677941774114</v>
      </c>
      <c r="DN43">
        <v>39.477226651155036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512.34274825015427</v>
      </c>
      <c r="L44">
        <v>9.4179987195112282</v>
      </c>
      <c r="M44">
        <v>63.766265872569953</v>
      </c>
      <c r="N44">
        <v>51.881947483588633</v>
      </c>
      <c r="O44">
        <v>73.287545195201474</v>
      </c>
      <c r="P44">
        <v>26.62029826337513</v>
      </c>
      <c r="Q44">
        <v>8.7776849456802903</v>
      </c>
      <c r="R44">
        <v>18.616086344793953</v>
      </c>
      <c r="S44">
        <v>11.587662397179789</v>
      </c>
      <c r="T44">
        <v>0</v>
      </c>
      <c r="U44">
        <v>61.656849212862795</v>
      </c>
      <c r="V44">
        <v>5.1212954747116237</v>
      </c>
      <c r="W44">
        <v>19.346086132437623</v>
      </c>
      <c r="X44">
        <v>64.789433168056618</v>
      </c>
      <c r="Y44">
        <v>0</v>
      </c>
      <c r="Z44">
        <v>2.8638167999999995</v>
      </c>
      <c r="AA44">
        <v>0</v>
      </c>
      <c r="AB44">
        <v>17.351255999999999</v>
      </c>
      <c r="AC44">
        <v>8.50136</v>
      </c>
      <c r="AD44">
        <v>12.01014</v>
      </c>
      <c r="AE44">
        <v>21.712782000000004</v>
      </c>
      <c r="AF44">
        <v>4.4427500000000002</v>
      </c>
      <c r="AG44">
        <v>26.652153600000002</v>
      </c>
      <c r="AH44">
        <v>67.171079999999989</v>
      </c>
      <c r="AI44">
        <v>0</v>
      </c>
      <c r="AJ44">
        <v>0</v>
      </c>
      <c r="AK44">
        <v>22.5747</v>
      </c>
      <c r="AL44">
        <v>62.416799999999995</v>
      </c>
      <c r="AM44">
        <v>0</v>
      </c>
      <c r="AN44">
        <v>0</v>
      </c>
      <c r="AO44">
        <v>11.233857599999999</v>
      </c>
      <c r="AP44">
        <v>5.3450233684428916</v>
      </c>
      <c r="AQ44">
        <v>0</v>
      </c>
      <c r="AR44">
        <v>10.667799999999998</v>
      </c>
      <c r="AS44">
        <v>7.089599999999999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1167.7677941774114</v>
      </c>
      <c r="DN44">
        <v>39.477226651155036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512.34274825015427</v>
      </c>
      <c r="L45">
        <v>9.4179987195112282</v>
      </c>
      <c r="M45">
        <v>63.766265872569953</v>
      </c>
      <c r="N45">
        <v>51.881947483588633</v>
      </c>
      <c r="O45">
        <v>73.287545195201474</v>
      </c>
      <c r="P45">
        <v>26.62029826337513</v>
      </c>
      <c r="Q45">
        <v>8.7776849456802903</v>
      </c>
      <c r="R45">
        <v>18.616086344793953</v>
      </c>
      <c r="S45">
        <v>11.587662397179789</v>
      </c>
      <c r="T45">
        <v>0</v>
      </c>
      <c r="U45">
        <v>61.656849212862795</v>
      </c>
      <c r="V45">
        <v>5.1212954747116237</v>
      </c>
      <c r="W45">
        <v>19.346086132437623</v>
      </c>
      <c r="X45">
        <v>64.789433168056618</v>
      </c>
      <c r="Y45">
        <v>0</v>
      </c>
      <c r="Z45">
        <v>2.8638167999999995</v>
      </c>
      <c r="AA45">
        <v>0</v>
      </c>
      <c r="AB45">
        <v>17.351255999999999</v>
      </c>
      <c r="AC45">
        <v>8.50136</v>
      </c>
      <c r="AD45">
        <v>12.01014</v>
      </c>
      <c r="AE45">
        <v>21.712782000000004</v>
      </c>
      <c r="AF45">
        <v>4.4427500000000002</v>
      </c>
      <c r="AG45">
        <v>26.652153600000002</v>
      </c>
      <c r="AH45">
        <v>67.171079999999989</v>
      </c>
      <c r="AI45">
        <v>0</v>
      </c>
      <c r="AJ45">
        <v>0</v>
      </c>
      <c r="AK45">
        <v>22.5747</v>
      </c>
      <c r="AL45">
        <v>62.416799999999995</v>
      </c>
      <c r="AM45">
        <v>0</v>
      </c>
      <c r="AN45">
        <v>0</v>
      </c>
      <c r="AO45">
        <v>11.233857599999999</v>
      </c>
      <c r="AP45">
        <v>5.3450233684428916</v>
      </c>
      <c r="AQ45">
        <v>0</v>
      </c>
      <c r="AR45">
        <v>10.667799999999998</v>
      </c>
      <c r="AS45">
        <v>7.089599999999999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1167.7677941774114</v>
      </c>
      <c r="DN45">
        <v>39.477226651155036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512.34274825015427</v>
      </c>
      <c r="L46">
        <v>9.4179987195112282</v>
      </c>
      <c r="M46">
        <v>63.766265872569953</v>
      </c>
      <c r="N46">
        <v>51.881947483588633</v>
      </c>
      <c r="O46">
        <v>73.287545195201474</v>
      </c>
      <c r="P46">
        <v>26.62029826337513</v>
      </c>
      <c r="Q46">
        <v>8.7776849456802903</v>
      </c>
      <c r="R46">
        <v>18.616086344793953</v>
      </c>
      <c r="S46">
        <v>11.587662397179789</v>
      </c>
      <c r="T46">
        <v>0</v>
      </c>
      <c r="U46">
        <v>61.656849212862795</v>
      </c>
      <c r="V46">
        <v>5.1212954747116237</v>
      </c>
      <c r="W46">
        <v>19.346086132437623</v>
      </c>
      <c r="X46">
        <v>64.789433168056618</v>
      </c>
      <c r="Y46">
        <v>0</v>
      </c>
      <c r="Z46">
        <v>2.8638167999999995</v>
      </c>
      <c r="AA46">
        <v>0</v>
      </c>
      <c r="AB46">
        <v>17.351255999999999</v>
      </c>
      <c r="AC46">
        <v>8.50136</v>
      </c>
      <c r="AD46">
        <v>12.01014</v>
      </c>
      <c r="AE46">
        <v>21.712782000000004</v>
      </c>
      <c r="AF46">
        <v>4.4427500000000002</v>
      </c>
      <c r="AG46">
        <v>26.652153600000002</v>
      </c>
      <c r="AH46">
        <v>67.171079999999989</v>
      </c>
      <c r="AI46">
        <v>0</v>
      </c>
      <c r="AJ46">
        <v>0</v>
      </c>
      <c r="AK46">
        <v>22.5747</v>
      </c>
      <c r="AL46">
        <v>62.416799999999995</v>
      </c>
      <c r="AM46">
        <v>0</v>
      </c>
      <c r="AN46">
        <v>0</v>
      </c>
      <c r="AO46">
        <v>11.233857599999999</v>
      </c>
      <c r="AP46">
        <v>5.3450233684428916</v>
      </c>
      <c r="AQ46">
        <v>0</v>
      </c>
      <c r="AR46">
        <v>10.667799999999998</v>
      </c>
      <c r="AS46">
        <v>7.089599999999999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1167.7677941774114</v>
      </c>
      <c r="DN46">
        <v>39.477226651155036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512.34274825015427</v>
      </c>
      <c r="L47">
        <v>9.4179987195112282</v>
      </c>
      <c r="M47">
        <v>63.766265872569953</v>
      </c>
      <c r="N47">
        <v>51.881947483588633</v>
      </c>
      <c r="O47">
        <v>73.287545195201474</v>
      </c>
      <c r="P47">
        <v>27.529777592048791</v>
      </c>
      <c r="Q47">
        <v>8.7776849456802903</v>
      </c>
      <c r="R47">
        <v>18.616086344793953</v>
      </c>
      <c r="S47">
        <v>11.587662397179789</v>
      </c>
      <c r="T47">
        <v>0</v>
      </c>
      <c r="U47">
        <v>61.656849212862795</v>
      </c>
      <c r="V47">
        <v>5.1212817258883243</v>
      </c>
      <c r="W47">
        <v>18.927946030223076</v>
      </c>
      <c r="X47">
        <v>64.789433168056618</v>
      </c>
      <c r="Y47">
        <v>0</v>
      </c>
      <c r="Z47">
        <v>2.8638167999999995</v>
      </c>
      <c r="AA47">
        <v>0</v>
      </c>
      <c r="AB47">
        <v>17.351255999999999</v>
      </c>
      <c r="AC47">
        <v>8.50136</v>
      </c>
      <c r="AD47">
        <v>12.01014</v>
      </c>
      <c r="AE47">
        <v>21.712782000000004</v>
      </c>
      <c r="AF47">
        <v>4.4427500000000002</v>
      </c>
      <c r="AG47">
        <v>26.652153600000002</v>
      </c>
      <c r="AH47">
        <v>67.171079999999989</v>
      </c>
      <c r="AI47">
        <v>0</v>
      </c>
      <c r="AJ47">
        <v>0</v>
      </c>
      <c r="AK47">
        <v>22.5747</v>
      </c>
      <c r="AL47">
        <v>62.416799999999995</v>
      </c>
      <c r="AM47">
        <v>0</v>
      </c>
      <c r="AN47">
        <v>0</v>
      </c>
      <c r="AO47">
        <v>11.233857599999999</v>
      </c>
      <c r="AP47">
        <v>5.3450233684428916</v>
      </c>
      <c r="AQ47">
        <v>0</v>
      </c>
      <c r="AR47">
        <v>10.667799999999998</v>
      </c>
      <c r="AS47">
        <v>7.089599999999999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1168.2430534345231</v>
      </c>
      <c r="DN47">
        <v>39.493292871679216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512.34274825015427</v>
      </c>
      <c r="L48">
        <v>9.4179987195112282</v>
      </c>
      <c r="M48">
        <v>63.766265872569953</v>
      </c>
      <c r="N48">
        <v>51.881947483588633</v>
      </c>
      <c r="O48">
        <v>73.287545195201474</v>
      </c>
      <c r="P48">
        <v>27.529777592048791</v>
      </c>
      <c r="Q48">
        <v>8.7776849456802903</v>
      </c>
      <c r="R48">
        <v>18.616086344793953</v>
      </c>
      <c r="S48">
        <v>11.587662397179789</v>
      </c>
      <c r="T48">
        <v>0</v>
      </c>
      <c r="U48">
        <v>61.656849212862795</v>
      </c>
      <c r="V48">
        <v>5.1212817258883243</v>
      </c>
      <c r="W48">
        <v>18.927946030223076</v>
      </c>
      <c r="X48">
        <v>64.789433168056618</v>
      </c>
      <c r="Y48">
        <v>0</v>
      </c>
      <c r="Z48">
        <v>2.8638167999999995</v>
      </c>
      <c r="AA48">
        <v>0</v>
      </c>
      <c r="AB48">
        <v>17.351255999999999</v>
      </c>
      <c r="AC48">
        <v>8.50136</v>
      </c>
      <c r="AD48">
        <v>12.01014</v>
      </c>
      <c r="AE48">
        <v>21.712782000000004</v>
      </c>
      <c r="AF48">
        <v>4.4427500000000002</v>
      </c>
      <c r="AG48">
        <v>26.652153600000002</v>
      </c>
      <c r="AH48">
        <v>67.171079999999989</v>
      </c>
      <c r="AI48">
        <v>0</v>
      </c>
      <c r="AJ48">
        <v>0</v>
      </c>
      <c r="AK48">
        <v>22.5747</v>
      </c>
      <c r="AL48">
        <v>62.416799999999995</v>
      </c>
      <c r="AM48">
        <v>0</v>
      </c>
      <c r="AN48">
        <v>0</v>
      </c>
      <c r="AO48">
        <v>11.233857599999999</v>
      </c>
      <c r="AP48">
        <v>5.3450233684428916</v>
      </c>
      <c r="AQ48">
        <v>0</v>
      </c>
      <c r="AR48">
        <v>10.667799999999998</v>
      </c>
      <c r="AS48">
        <v>7.089599999999999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1168.2430534345231</v>
      </c>
      <c r="DN48">
        <v>39.493292871679216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512.34274825015427</v>
      </c>
      <c r="L49">
        <v>9.4179987195112282</v>
      </c>
      <c r="M49">
        <v>63.766265872569953</v>
      </c>
      <c r="N49">
        <v>51.881947483588633</v>
      </c>
      <c r="O49">
        <v>73.287545195201474</v>
      </c>
      <c r="P49">
        <v>27.529777592048791</v>
      </c>
      <c r="Q49">
        <v>8.7776849456802903</v>
      </c>
      <c r="R49">
        <v>18.616086344793953</v>
      </c>
      <c r="S49">
        <v>11.587662397179789</v>
      </c>
      <c r="T49">
        <v>0</v>
      </c>
      <c r="U49">
        <v>61.656849212862795</v>
      </c>
      <c r="V49">
        <v>5.1212817258883243</v>
      </c>
      <c r="W49">
        <v>18.927946030223076</v>
      </c>
      <c r="X49">
        <v>64.789433168056618</v>
      </c>
      <c r="Y49">
        <v>0</v>
      </c>
      <c r="Z49">
        <v>2.8638167999999995</v>
      </c>
      <c r="AA49">
        <v>0</v>
      </c>
      <c r="AB49">
        <v>17.351255999999999</v>
      </c>
      <c r="AC49">
        <v>8.50136</v>
      </c>
      <c r="AD49">
        <v>12.01014</v>
      </c>
      <c r="AE49">
        <v>21.712782000000004</v>
      </c>
      <c r="AF49">
        <v>4.4427500000000002</v>
      </c>
      <c r="AG49">
        <v>26.652153600000002</v>
      </c>
      <c r="AH49">
        <v>67.171079999999989</v>
      </c>
      <c r="AI49">
        <v>0</v>
      </c>
      <c r="AJ49">
        <v>0</v>
      </c>
      <c r="AK49">
        <v>22.5747</v>
      </c>
      <c r="AL49">
        <v>62.416799999999995</v>
      </c>
      <c r="AM49">
        <v>0</v>
      </c>
      <c r="AN49">
        <v>0</v>
      </c>
      <c r="AO49">
        <v>11.233857599999999</v>
      </c>
      <c r="AP49">
        <v>5.3450233684428916</v>
      </c>
      <c r="AQ49">
        <v>0</v>
      </c>
      <c r="AR49">
        <v>10.667799999999998</v>
      </c>
      <c r="AS49">
        <v>7.089599999999999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1168.2430534345231</v>
      </c>
      <c r="DN49">
        <v>39.493292871679216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512.34274825015427</v>
      </c>
      <c r="L50">
        <v>9.4179987195112282</v>
      </c>
      <c r="M50">
        <v>63.766265872569953</v>
      </c>
      <c r="N50">
        <v>51.881947483588633</v>
      </c>
      <c r="O50">
        <v>73.287545195201474</v>
      </c>
      <c r="P50">
        <v>27.529777592048791</v>
      </c>
      <c r="Q50">
        <v>8.7776849456802903</v>
      </c>
      <c r="R50">
        <v>18.616086344793953</v>
      </c>
      <c r="S50">
        <v>11.587662397179789</v>
      </c>
      <c r="T50">
        <v>0</v>
      </c>
      <c r="U50">
        <v>61.656849212862795</v>
      </c>
      <c r="V50">
        <v>5.1212817258883243</v>
      </c>
      <c r="W50">
        <v>18.927946030223076</v>
      </c>
      <c r="X50">
        <v>64.789433168056618</v>
      </c>
      <c r="Y50">
        <v>0</v>
      </c>
      <c r="Z50">
        <v>2.8638167999999995</v>
      </c>
      <c r="AA50">
        <v>0</v>
      </c>
      <c r="AB50">
        <v>17.351255999999999</v>
      </c>
      <c r="AC50">
        <v>8.50136</v>
      </c>
      <c r="AD50">
        <v>12.01014</v>
      </c>
      <c r="AE50">
        <v>21.712782000000004</v>
      </c>
      <c r="AF50">
        <v>4.4427500000000002</v>
      </c>
      <c r="AG50">
        <v>26.652153600000002</v>
      </c>
      <c r="AH50">
        <v>67.171079999999989</v>
      </c>
      <c r="AI50">
        <v>0</v>
      </c>
      <c r="AJ50">
        <v>0</v>
      </c>
      <c r="AK50">
        <v>22.5747</v>
      </c>
      <c r="AL50">
        <v>62.416799999999995</v>
      </c>
      <c r="AM50">
        <v>0</v>
      </c>
      <c r="AN50">
        <v>0</v>
      </c>
      <c r="AO50">
        <v>11.233857599999999</v>
      </c>
      <c r="AP50">
        <v>5.3450233684428916</v>
      </c>
      <c r="AQ50">
        <v>0</v>
      </c>
      <c r="AR50">
        <v>10.667799999999998</v>
      </c>
      <c r="AS50">
        <v>7.089599999999999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1168.2430534345231</v>
      </c>
      <c r="DN50">
        <v>39.493292871679216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512.34274825015427</v>
      </c>
      <c r="L51">
        <v>9.4179987195112282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8.7776849456802903</v>
      </c>
      <c r="R51">
        <v>18.616086344793953</v>
      </c>
      <c r="S51">
        <v>11.587662397179789</v>
      </c>
      <c r="T51">
        <v>0</v>
      </c>
      <c r="U51">
        <v>61.656849212862795</v>
      </c>
      <c r="V51">
        <v>5.1230120192307682</v>
      </c>
      <c r="W51">
        <v>18.927946030223076</v>
      </c>
      <c r="X51">
        <v>64.789433168056618</v>
      </c>
      <c r="Y51">
        <v>0</v>
      </c>
      <c r="Z51">
        <v>2.8638167999999995</v>
      </c>
      <c r="AA51">
        <v>0</v>
      </c>
      <c r="AB51">
        <v>17.351255999999999</v>
      </c>
      <c r="AC51">
        <v>8.50136</v>
      </c>
      <c r="AD51">
        <v>12.01014</v>
      </c>
      <c r="AE51">
        <v>21.712782000000004</v>
      </c>
      <c r="AF51">
        <v>4.4427500000000002</v>
      </c>
      <c r="AG51">
        <v>26.652153600000002</v>
      </c>
      <c r="AH51">
        <v>67.171079999999989</v>
      </c>
      <c r="AI51">
        <v>0</v>
      </c>
      <c r="AJ51">
        <v>0</v>
      </c>
      <c r="AK51">
        <v>22.5747</v>
      </c>
      <c r="AL51">
        <v>62.416799999999995</v>
      </c>
      <c r="AM51">
        <v>0</v>
      </c>
      <c r="AN51">
        <v>0</v>
      </c>
      <c r="AO51">
        <v>11.233857599999999</v>
      </c>
      <c r="AP51">
        <v>5.3450233684428916</v>
      </c>
      <c r="AQ51">
        <v>0</v>
      </c>
      <c r="AR51">
        <v>20.850699999999996</v>
      </c>
      <c r="AS51">
        <v>7.089599999999999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1178.0959943430448</v>
      </c>
      <c r="DN51">
        <v>39.826375721964688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512.34274825015427</v>
      </c>
      <c r="L52">
        <v>9.4179987195112282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8.7776849456802903</v>
      </c>
      <c r="R52">
        <v>18.616086344793953</v>
      </c>
      <c r="S52">
        <v>11.587662397179789</v>
      </c>
      <c r="T52">
        <v>0</v>
      </c>
      <c r="U52">
        <v>61.656849212862795</v>
      </c>
      <c r="V52">
        <v>5.1230120192307682</v>
      </c>
      <c r="W52">
        <v>18.927946030223076</v>
      </c>
      <c r="X52">
        <v>64.789433168056618</v>
      </c>
      <c r="Y52">
        <v>0</v>
      </c>
      <c r="Z52">
        <v>2.8638167999999995</v>
      </c>
      <c r="AA52">
        <v>0</v>
      </c>
      <c r="AB52">
        <v>17.351255999999999</v>
      </c>
      <c r="AC52">
        <v>8.50136</v>
      </c>
      <c r="AD52">
        <v>12.01014</v>
      </c>
      <c r="AE52">
        <v>21.712782000000004</v>
      </c>
      <c r="AF52">
        <v>4.4427500000000002</v>
      </c>
      <c r="AG52">
        <v>26.652153600000002</v>
      </c>
      <c r="AH52">
        <v>67.171079999999989</v>
      </c>
      <c r="AI52">
        <v>0</v>
      </c>
      <c r="AJ52">
        <v>0</v>
      </c>
      <c r="AK52">
        <v>22.5747</v>
      </c>
      <c r="AL52">
        <v>62.416799999999995</v>
      </c>
      <c r="AM52">
        <v>0</v>
      </c>
      <c r="AN52">
        <v>0</v>
      </c>
      <c r="AO52">
        <v>11.233857599999999</v>
      </c>
      <c r="AP52">
        <v>5.3450233684428916</v>
      </c>
      <c r="AQ52">
        <v>0</v>
      </c>
      <c r="AR52">
        <v>20.850699999999996</v>
      </c>
      <c r="AS52">
        <v>7.089599999999999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1178.0959943430448</v>
      </c>
      <c r="DN52">
        <v>39.826375721964688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512.34274825015427</v>
      </c>
      <c r="L53">
        <v>9.4179987195112282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8.7776849456802903</v>
      </c>
      <c r="R53">
        <v>18.616086344793953</v>
      </c>
      <c r="S53">
        <v>11.587662397179789</v>
      </c>
      <c r="T53">
        <v>0</v>
      </c>
      <c r="U53">
        <v>61.656849212862795</v>
      </c>
      <c r="V53">
        <v>5.1230120192307682</v>
      </c>
      <c r="W53">
        <v>18.927946030223076</v>
      </c>
      <c r="X53">
        <v>64.789433168056618</v>
      </c>
      <c r="Y53">
        <v>0</v>
      </c>
      <c r="Z53">
        <v>2.8638167999999995</v>
      </c>
      <c r="AA53">
        <v>0</v>
      </c>
      <c r="AB53">
        <v>17.351255999999999</v>
      </c>
      <c r="AC53">
        <v>8.50136</v>
      </c>
      <c r="AD53">
        <v>12.01014</v>
      </c>
      <c r="AE53">
        <v>21.712782000000004</v>
      </c>
      <c r="AF53">
        <v>4.4427500000000002</v>
      </c>
      <c r="AG53">
        <v>26.652153600000002</v>
      </c>
      <c r="AH53">
        <v>67.171079999999989</v>
      </c>
      <c r="AI53">
        <v>0</v>
      </c>
      <c r="AJ53">
        <v>0</v>
      </c>
      <c r="AK53">
        <v>22.5747</v>
      </c>
      <c r="AL53">
        <v>62.416799999999995</v>
      </c>
      <c r="AM53">
        <v>0</v>
      </c>
      <c r="AN53">
        <v>0</v>
      </c>
      <c r="AO53">
        <v>11.233857599999999</v>
      </c>
      <c r="AP53">
        <v>5.3450233684428916</v>
      </c>
      <c r="AQ53">
        <v>0</v>
      </c>
      <c r="AR53">
        <v>10.667799999999998</v>
      </c>
      <c r="AS53">
        <v>7.089599999999999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1168.2460748216681</v>
      </c>
      <c r="DN53">
        <v>39.493395243341496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512.34274825015427</v>
      </c>
      <c r="L54">
        <v>9.4179987195112282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8.7776849456802903</v>
      </c>
      <c r="R54">
        <v>18.616086344793953</v>
      </c>
      <c r="S54">
        <v>11.587662397179789</v>
      </c>
      <c r="T54">
        <v>0</v>
      </c>
      <c r="U54">
        <v>61.656849212862795</v>
      </c>
      <c r="V54">
        <v>5.1230120192307682</v>
      </c>
      <c r="W54">
        <v>18.927946030223076</v>
      </c>
      <c r="X54">
        <v>64.789433168056618</v>
      </c>
      <c r="Y54">
        <v>0</v>
      </c>
      <c r="Z54">
        <v>2.8638167999999995</v>
      </c>
      <c r="AA54">
        <v>0</v>
      </c>
      <c r="AB54">
        <v>17.351255999999999</v>
      </c>
      <c r="AC54">
        <v>8.4454299999999982</v>
      </c>
      <c r="AD54">
        <v>12.01014</v>
      </c>
      <c r="AE54">
        <v>21.712782000000004</v>
      </c>
      <c r="AF54">
        <v>4.4427500000000002</v>
      </c>
      <c r="AG54">
        <v>26.652153600000002</v>
      </c>
      <c r="AH54">
        <v>67.171079999999989</v>
      </c>
      <c r="AI54">
        <v>0</v>
      </c>
      <c r="AJ54">
        <v>0</v>
      </c>
      <c r="AK54">
        <v>22.5747</v>
      </c>
      <c r="AL54">
        <v>62.416799999999995</v>
      </c>
      <c r="AM54">
        <v>0</v>
      </c>
      <c r="AN54">
        <v>0</v>
      </c>
      <c r="AO54">
        <v>11.233857599999999</v>
      </c>
      <c r="AP54">
        <v>5.3450233684428916</v>
      </c>
      <c r="AQ54">
        <v>0</v>
      </c>
      <c r="AR54">
        <v>10.667799999999998</v>
      </c>
      <c r="AS54">
        <v>7.089599999999999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1168.1919737247622</v>
      </c>
      <c r="DN54">
        <v>39.491566340247417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512.34274825015427</v>
      </c>
      <c r="L55">
        <v>9.4179987195112282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8.7776849456802903</v>
      </c>
      <c r="R55">
        <v>18.616086344793953</v>
      </c>
      <c r="S55">
        <v>11.587662397179789</v>
      </c>
      <c r="T55">
        <v>0</v>
      </c>
      <c r="U55">
        <v>61.656849212862795</v>
      </c>
      <c r="V55">
        <v>5.1230120192307682</v>
      </c>
      <c r="W55">
        <v>18.927946030223076</v>
      </c>
      <c r="X55">
        <v>64.789433168056618</v>
      </c>
      <c r="Y55">
        <v>0</v>
      </c>
      <c r="Z55">
        <v>2.8638167999999995</v>
      </c>
      <c r="AA55">
        <v>0</v>
      </c>
      <c r="AB55">
        <v>17.351255999999999</v>
      </c>
      <c r="AC55">
        <v>4.25068</v>
      </c>
      <c r="AD55">
        <v>12.01014</v>
      </c>
      <c r="AE55">
        <v>21.712782000000004</v>
      </c>
      <c r="AF55">
        <v>4.4427500000000002</v>
      </c>
      <c r="AG55">
        <v>26.652153600000002</v>
      </c>
      <c r="AH55">
        <v>67.171079999999989</v>
      </c>
      <c r="AI55">
        <v>0</v>
      </c>
      <c r="AJ55">
        <v>0</v>
      </c>
      <c r="AK55">
        <v>22.5747</v>
      </c>
      <c r="AL55">
        <v>62.416799999999995</v>
      </c>
      <c r="AM55">
        <v>0</v>
      </c>
      <c r="AN55">
        <v>0</v>
      </c>
      <c r="AO55">
        <v>11.233857599999999</v>
      </c>
      <c r="AP55">
        <v>5.3450233684428916</v>
      </c>
      <c r="AQ55">
        <v>0</v>
      </c>
      <c r="AR55">
        <v>10.667799999999998</v>
      </c>
      <c r="AS55">
        <v>7.089599999999999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1164.1343923352538</v>
      </c>
      <c r="DN55">
        <v>39.354397729755817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512.34274825015427</v>
      </c>
      <c r="L56">
        <v>9.4179987195112282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8.7776849456802903</v>
      </c>
      <c r="R56">
        <v>18.616086344793953</v>
      </c>
      <c r="S56">
        <v>11.587662397179789</v>
      </c>
      <c r="T56">
        <v>0</v>
      </c>
      <c r="U56">
        <v>61.656849212862795</v>
      </c>
      <c r="V56">
        <v>5.1230120192307682</v>
      </c>
      <c r="W56">
        <v>18.927946030223076</v>
      </c>
      <c r="X56">
        <v>64.789433168056618</v>
      </c>
      <c r="Y56">
        <v>0</v>
      </c>
      <c r="Z56">
        <v>2.8638167999999995</v>
      </c>
      <c r="AA56">
        <v>0</v>
      </c>
      <c r="AB56">
        <v>17.351255999999999</v>
      </c>
      <c r="AC56">
        <v>4.25068</v>
      </c>
      <c r="AD56">
        <v>12.01014</v>
      </c>
      <c r="AE56">
        <v>21.712782000000004</v>
      </c>
      <c r="AF56">
        <v>4.4427500000000002</v>
      </c>
      <c r="AG56">
        <v>26.652153600000002</v>
      </c>
      <c r="AH56">
        <v>67.171079999999989</v>
      </c>
      <c r="AI56">
        <v>0</v>
      </c>
      <c r="AJ56">
        <v>0</v>
      </c>
      <c r="AK56">
        <v>22.5747</v>
      </c>
      <c r="AL56">
        <v>62.416799999999995</v>
      </c>
      <c r="AM56">
        <v>0</v>
      </c>
      <c r="AN56">
        <v>0</v>
      </c>
      <c r="AO56">
        <v>11.233857599999999</v>
      </c>
      <c r="AP56">
        <v>5.3450233684428916</v>
      </c>
      <c r="AQ56">
        <v>0</v>
      </c>
      <c r="AR56">
        <v>10.667799999999998</v>
      </c>
      <c r="AS56">
        <v>7.089599999999999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1164.1343923352538</v>
      </c>
      <c r="DN56">
        <v>39.354397729755817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512.34274825015427</v>
      </c>
      <c r="L57">
        <v>9.4179987195112282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8.7776849456802903</v>
      </c>
      <c r="R57">
        <v>18.616086344793953</v>
      </c>
      <c r="S57">
        <v>11.587662397179789</v>
      </c>
      <c r="T57">
        <v>0</v>
      </c>
      <c r="U57">
        <v>61.398042251410885</v>
      </c>
      <c r="V57">
        <v>5.1230120192307682</v>
      </c>
      <c r="W57">
        <v>18.927946030223076</v>
      </c>
      <c r="X57">
        <v>64.789433168056618</v>
      </c>
      <c r="Y57">
        <v>0</v>
      </c>
      <c r="Z57">
        <v>2.8638167999999995</v>
      </c>
      <c r="AA57">
        <v>0</v>
      </c>
      <c r="AB57">
        <v>9.3663999999999987</v>
      </c>
      <c r="AC57">
        <v>4.25068</v>
      </c>
      <c r="AD57">
        <v>12.01014</v>
      </c>
      <c r="AE57">
        <v>21.712782000000004</v>
      </c>
      <c r="AF57">
        <v>4.4427500000000002</v>
      </c>
      <c r="AG57">
        <v>26.652153600000002</v>
      </c>
      <c r="AH57">
        <v>67.171079999999989</v>
      </c>
      <c r="AI57">
        <v>0</v>
      </c>
      <c r="AJ57">
        <v>0</v>
      </c>
      <c r="AK57">
        <v>22.5747</v>
      </c>
      <c r="AL57">
        <v>62.416799999999995</v>
      </c>
      <c r="AM57">
        <v>0</v>
      </c>
      <c r="AN57">
        <v>0</v>
      </c>
      <c r="AO57">
        <v>11.233857599999999</v>
      </c>
      <c r="AP57">
        <v>5.3450233684428916</v>
      </c>
      <c r="AQ57">
        <v>0</v>
      </c>
      <c r="AR57">
        <v>10.667799999999998</v>
      </c>
      <c r="AS57">
        <v>7.089599999999999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1156.1602969732724</v>
      </c>
      <c r="DN57">
        <v>39.084830130285368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512.34274825015427</v>
      </c>
      <c r="L58">
        <v>9.4179987195112282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8.7776849456802903</v>
      </c>
      <c r="R58">
        <v>18.616086344793953</v>
      </c>
      <c r="S58">
        <v>11.587662397179789</v>
      </c>
      <c r="T58">
        <v>0</v>
      </c>
      <c r="U58">
        <v>61.398042251410885</v>
      </c>
      <c r="V58">
        <v>5.1230120192307682</v>
      </c>
      <c r="W58">
        <v>18.927946030223076</v>
      </c>
      <c r="X58">
        <v>64.789433168056618</v>
      </c>
      <c r="Y58">
        <v>0</v>
      </c>
      <c r="Z58">
        <v>2.8638167999999995</v>
      </c>
      <c r="AA58">
        <v>0</v>
      </c>
      <c r="AB58">
        <v>9.3663999999999987</v>
      </c>
      <c r="AC58">
        <v>4.25068</v>
      </c>
      <c r="AD58">
        <v>12.01014</v>
      </c>
      <c r="AE58">
        <v>21.712782000000004</v>
      </c>
      <c r="AF58">
        <v>4.4427500000000002</v>
      </c>
      <c r="AG58">
        <v>26.652153600000002</v>
      </c>
      <c r="AH58">
        <v>67.171079999999989</v>
      </c>
      <c r="AI58">
        <v>0</v>
      </c>
      <c r="AJ58">
        <v>0</v>
      </c>
      <c r="AK58">
        <v>22.5747</v>
      </c>
      <c r="AL58">
        <v>62.416799999999995</v>
      </c>
      <c r="AM58">
        <v>0</v>
      </c>
      <c r="AN58">
        <v>0</v>
      </c>
      <c r="AO58">
        <v>11.233857599999999</v>
      </c>
      <c r="AP58">
        <v>5.3450233684428916</v>
      </c>
      <c r="AQ58">
        <v>0</v>
      </c>
      <c r="AR58">
        <v>10.667799999999998</v>
      </c>
      <c r="AS58">
        <v>7.089599999999999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1156.1602969732724</v>
      </c>
      <c r="DN58">
        <v>39.084830130285368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512.34274825015427</v>
      </c>
      <c r="L59">
        <v>9.4179987195112282</v>
      </c>
      <c r="M59">
        <v>63.766265872569953</v>
      </c>
      <c r="N59">
        <v>51.881947483588633</v>
      </c>
      <c r="O59">
        <v>73.287545195201474</v>
      </c>
      <c r="P59">
        <v>27.531171057513912</v>
      </c>
      <c r="Q59">
        <v>8.7776849456802903</v>
      </c>
      <c r="R59">
        <v>18.616086344793953</v>
      </c>
      <c r="S59">
        <v>11.587662397179789</v>
      </c>
      <c r="T59">
        <v>0</v>
      </c>
      <c r="U59">
        <v>61.398042251410885</v>
      </c>
      <c r="V59">
        <v>4.4066232558139538</v>
      </c>
      <c r="W59">
        <v>18.927946030223076</v>
      </c>
      <c r="X59">
        <v>64.789433168056618</v>
      </c>
      <c r="Y59">
        <v>0</v>
      </c>
      <c r="Z59">
        <v>2.8638167999999995</v>
      </c>
      <c r="AA59">
        <v>0</v>
      </c>
      <c r="AB59">
        <v>9.3663999999999987</v>
      </c>
      <c r="AC59">
        <v>4.25068</v>
      </c>
      <c r="AD59">
        <v>12.01014</v>
      </c>
      <c r="AE59">
        <v>21.712782000000004</v>
      </c>
      <c r="AF59">
        <v>4.4427500000000002</v>
      </c>
      <c r="AG59">
        <v>26.652153600000002</v>
      </c>
      <c r="AH59">
        <v>67.171079999999989</v>
      </c>
      <c r="AI59">
        <v>0</v>
      </c>
      <c r="AJ59">
        <v>0</v>
      </c>
      <c r="AK59">
        <v>22.5747</v>
      </c>
      <c r="AL59">
        <v>62.416799999999995</v>
      </c>
      <c r="AM59">
        <v>0</v>
      </c>
      <c r="AN59">
        <v>0</v>
      </c>
      <c r="AO59">
        <v>11.233857599999999</v>
      </c>
      <c r="AP59">
        <v>5.3450233684428916</v>
      </c>
      <c r="AQ59">
        <v>0</v>
      </c>
      <c r="AR59">
        <v>10.667799999999998</v>
      </c>
      <c r="AS59">
        <v>7.089599999999999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1155.4673342255444</v>
      </c>
      <c r="DN59">
        <v>39.061404114596641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512.34274825015427</v>
      </c>
      <c r="L60">
        <v>9.4179987195112282</v>
      </c>
      <c r="M60">
        <v>63.766265872569953</v>
      </c>
      <c r="N60">
        <v>51.881947483588633</v>
      </c>
      <c r="O60">
        <v>73.287545195201474</v>
      </c>
      <c r="P60">
        <v>27.531171057513912</v>
      </c>
      <c r="Q60">
        <v>8.7776849456802903</v>
      </c>
      <c r="R60">
        <v>18.616086344793953</v>
      </c>
      <c r="S60">
        <v>11.587662397179789</v>
      </c>
      <c r="T60">
        <v>0</v>
      </c>
      <c r="U60">
        <v>61.398042251410885</v>
      </c>
      <c r="V60">
        <v>4.4066232558139538</v>
      </c>
      <c r="W60">
        <v>18.927946030223076</v>
      </c>
      <c r="X60">
        <v>64.789433168056618</v>
      </c>
      <c r="Y60">
        <v>0</v>
      </c>
      <c r="Z60">
        <v>2.8638167999999995</v>
      </c>
      <c r="AA60">
        <v>0</v>
      </c>
      <c r="AB60">
        <v>9.3663999999999987</v>
      </c>
      <c r="AC60">
        <v>4.25068</v>
      </c>
      <c r="AD60">
        <v>12.01014</v>
      </c>
      <c r="AE60">
        <v>21.712782000000004</v>
      </c>
      <c r="AF60">
        <v>4.4427500000000002</v>
      </c>
      <c r="AG60">
        <v>26.652153600000002</v>
      </c>
      <c r="AH60">
        <v>67.171079999999989</v>
      </c>
      <c r="AI60">
        <v>0</v>
      </c>
      <c r="AJ60">
        <v>0</v>
      </c>
      <c r="AK60">
        <v>22.5747</v>
      </c>
      <c r="AL60">
        <v>62.416799999999995</v>
      </c>
      <c r="AM60">
        <v>0</v>
      </c>
      <c r="AN60">
        <v>0</v>
      </c>
      <c r="AO60">
        <v>11.233857599999999</v>
      </c>
      <c r="AP60">
        <v>5.3450233684428916</v>
      </c>
      <c r="AQ60">
        <v>0</v>
      </c>
      <c r="AR60">
        <v>10.667799999999998</v>
      </c>
      <c r="AS60">
        <v>7.089599999999999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1155.4673342255444</v>
      </c>
      <c r="DN60">
        <v>39.061404114596641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512.34274825015427</v>
      </c>
      <c r="L61">
        <v>9.4179987195112282</v>
      </c>
      <c r="M61">
        <v>63.766265872569953</v>
      </c>
      <c r="N61">
        <v>51.881947483588633</v>
      </c>
      <c r="O61">
        <v>73.287545195201474</v>
      </c>
      <c r="P61">
        <v>27.531171057513912</v>
      </c>
      <c r="Q61">
        <v>8.7776849456802903</v>
      </c>
      <c r="R61">
        <v>18.616086344793953</v>
      </c>
      <c r="S61">
        <v>11.587662397179789</v>
      </c>
      <c r="T61">
        <v>0</v>
      </c>
      <c r="U61">
        <v>61.398042251410885</v>
      </c>
      <c r="V61">
        <v>4.4066232558139538</v>
      </c>
      <c r="W61">
        <v>18.660450121654502</v>
      </c>
      <c r="X61">
        <v>64.789433168056618</v>
      </c>
      <c r="Y61">
        <v>0</v>
      </c>
      <c r="Z61">
        <v>2.8638167999999995</v>
      </c>
      <c r="AA61">
        <v>0</v>
      </c>
      <c r="AB61">
        <v>9.3663999999999987</v>
      </c>
      <c r="AC61">
        <v>4.25068</v>
      </c>
      <c r="AD61">
        <v>12.01014</v>
      </c>
      <c r="AE61">
        <v>21.712782000000004</v>
      </c>
      <c r="AF61">
        <v>4.4427500000000002</v>
      </c>
      <c r="AG61">
        <v>26.652153600000002</v>
      </c>
      <c r="AH61">
        <v>67.171079999999989</v>
      </c>
      <c r="AI61">
        <v>0</v>
      </c>
      <c r="AJ61">
        <v>0</v>
      </c>
      <c r="AK61">
        <v>22.5747</v>
      </c>
      <c r="AL61">
        <v>62.416799999999995</v>
      </c>
      <c r="AM61">
        <v>0</v>
      </c>
      <c r="AN61">
        <v>0</v>
      </c>
      <c r="AO61">
        <v>11.233857599999999</v>
      </c>
      <c r="AP61">
        <v>5.3450233684428916</v>
      </c>
      <c r="AQ61">
        <v>0</v>
      </c>
      <c r="AR61">
        <v>20.850699999999996</v>
      </c>
      <c r="AS61">
        <v>14.415519999999997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1172.1448672809679</v>
      </c>
      <c r="DN61">
        <v>39.625195150604348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512.34274825015427</v>
      </c>
      <c r="L62">
        <v>9.4179987195112282</v>
      </c>
      <c r="M62">
        <v>63.766265872569953</v>
      </c>
      <c r="N62">
        <v>51.881947483588633</v>
      </c>
      <c r="O62">
        <v>73.287545195201474</v>
      </c>
      <c r="P62">
        <v>27.531171057513912</v>
      </c>
      <c r="Q62">
        <v>8.7776849456802903</v>
      </c>
      <c r="R62">
        <v>18.616086344793953</v>
      </c>
      <c r="S62">
        <v>11.587662397179789</v>
      </c>
      <c r="T62">
        <v>0</v>
      </c>
      <c r="U62">
        <v>61.398042251410885</v>
      </c>
      <c r="V62">
        <v>4.4066232558139538</v>
      </c>
      <c r="W62">
        <v>18.660450121654502</v>
      </c>
      <c r="X62">
        <v>64.789433168056618</v>
      </c>
      <c r="Y62">
        <v>0</v>
      </c>
      <c r="Z62">
        <v>2.8638167999999995</v>
      </c>
      <c r="AA62">
        <v>0</v>
      </c>
      <c r="AB62">
        <v>9.3663999999999987</v>
      </c>
      <c r="AC62">
        <v>4.25068</v>
      </c>
      <c r="AD62">
        <v>12.01014</v>
      </c>
      <c r="AE62">
        <v>21.712782000000004</v>
      </c>
      <c r="AF62">
        <v>4.4427500000000002</v>
      </c>
      <c r="AG62">
        <v>26.652153600000002</v>
      </c>
      <c r="AH62">
        <v>67.171079999999989</v>
      </c>
      <c r="AI62">
        <v>0</v>
      </c>
      <c r="AJ62">
        <v>0</v>
      </c>
      <c r="AK62">
        <v>22.5747</v>
      </c>
      <c r="AL62">
        <v>62.416799999999995</v>
      </c>
      <c r="AM62">
        <v>0</v>
      </c>
      <c r="AN62">
        <v>0</v>
      </c>
      <c r="AO62">
        <v>11.233857599999999</v>
      </c>
      <c r="AP62">
        <v>5.3450233684428916</v>
      </c>
      <c r="AQ62">
        <v>0</v>
      </c>
      <c r="AR62">
        <v>20.850699999999996</v>
      </c>
      <c r="AS62">
        <v>14.415519999999997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1172.1448672809679</v>
      </c>
      <c r="DN62">
        <v>39.625195150604348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512.34274825015427</v>
      </c>
      <c r="L63">
        <v>9.4179987195112282</v>
      </c>
      <c r="M63">
        <v>63.766265872569953</v>
      </c>
      <c r="N63">
        <v>51.881947483588633</v>
      </c>
      <c r="O63">
        <v>73.287545195201474</v>
      </c>
      <c r="P63">
        <v>27.531171057513912</v>
      </c>
      <c r="Q63">
        <v>8.7776849456802903</v>
      </c>
      <c r="R63">
        <v>18.616086344793953</v>
      </c>
      <c r="S63">
        <v>11.587662397179789</v>
      </c>
      <c r="T63">
        <v>0</v>
      </c>
      <c r="U63">
        <v>61.398042251410885</v>
      </c>
      <c r="V63">
        <v>4.4066232558139538</v>
      </c>
      <c r="W63">
        <v>18.660450121654502</v>
      </c>
      <c r="X63">
        <v>64.789433168056618</v>
      </c>
      <c r="Y63">
        <v>0</v>
      </c>
      <c r="Z63">
        <v>2.8638167999999995</v>
      </c>
      <c r="AA63">
        <v>0</v>
      </c>
      <c r="AB63">
        <v>9.3663999999999987</v>
      </c>
      <c r="AC63">
        <v>8.50136</v>
      </c>
      <c r="AD63">
        <v>12.01014</v>
      </c>
      <c r="AE63">
        <v>21.712782000000004</v>
      </c>
      <c r="AF63">
        <v>4.4427500000000002</v>
      </c>
      <c r="AG63">
        <v>26.652153600000002</v>
      </c>
      <c r="AH63">
        <v>67.171079999999989</v>
      </c>
      <c r="AI63">
        <v>0</v>
      </c>
      <c r="AJ63">
        <v>0</v>
      </c>
      <c r="AK63">
        <v>22.5747</v>
      </c>
      <c r="AL63">
        <v>62.416799999999995</v>
      </c>
      <c r="AM63">
        <v>0</v>
      </c>
      <c r="AN63">
        <v>0</v>
      </c>
      <c r="AO63">
        <v>11.233857599999999</v>
      </c>
      <c r="AP63">
        <v>5.3450233684428916</v>
      </c>
      <c r="AQ63">
        <v>0</v>
      </c>
      <c r="AR63">
        <v>10.667799999999998</v>
      </c>
      <c r="AS63">
        <v>14.415519999999997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1166.4066302460055</v>
      </c>
      <c r="DN63">
        <v>39.431212185566835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512.34274825015427</v>
      </c>
      <c r="L64">
        <v>9.4179987195112282</v>
      </c>
      <c r="M64">
        <v>63.766265872569953</v>
      </c>
      <c r="N64">
        <v>51.881947483588633</v>
      </c>
      <c r="O64">
        <v>73.287545195201474</v>
      </c>
      <c r="P64">
        <v>27.531171057513912</v>
      </c>
      <c r="Q64">
        <v>8.7776849456802903</v>
      </c>
      <c r="R64">
        <v>18.616086344793953</v>
      </c>
      <c r="S64">
        <v>11.587662397179789</v>
      </c>
      <c r="T64">
        <v>0</v>
      </c>
      <c r="U64">
        <v>61.398042251410885</v>
      </c>
      <c r="V64">
        <v>4.4066232558139538</v>
      </c>
      <c r="W64">
        <v>18.660450121654502</v>
      </c>
      <c r="X64">
        <v>64.789433168056618</v>
      </c>
      <c r="Y64">
        <v>0</v>
      </c>
      <c r="Z64">
        <v>2.8638167999999995</v>
      </c>
      <c r="AA64">
        <v>0</v>
      </c>
      <c r="AB64">
        <v>14.049599999999998</v>
      </c>
      <c r="AC64">
        <v>8.50136</v>
      </c>
      <c r="AD64">
        <v>12.01014</v>
      </c>
      <c r="AE64">
        <v>21.712782000000004</v>
      </c>
      <c r="AF64">
        <v>4.4427500000000002</v>
      </c>
      <c r="AG64">
        <v>26.652153600000002</v>
      </c>
      <c r="AH64">
        <v>67.171079999999989</v>
      </c>
      <c r="AI64">
        <v>0</v>
      </c>
      <c r="AJ64">
        <v>0</v>
      </c>
      <c r="AK64">
        <v>22.5747</v>
      </c>
      <c r="AL64">
        <v>62.416799999999995</v>
      </c>
      <c r="AM64">
        <v>0</v>
      </c>
      <c r="AN64">
        <v>0</v>
      </c>
      <c r="AO64">
        <v>11.233857599999999</v>
      </c>
      <c r="AP64">
        <v>5.3450233684428916</v>
      </c>
      <c r="AQ64">
        <v>0</v>
      </c>
      <c r="AR64">
        <v>10.667799999999998</v>
      </c>
      <c r="AS64">
        <v>14.415519999999997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1170.9366899573333</v>
      </c>
      <c r="DN64">
        <v>39.584352474238997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512.34274825015427</v>
      </c>
      <c r="L65">
        <v>9.4179987195112282</v>
      </c>
      <c r="M65">
        <v>63.766265872569953</v>
      </c>
      <c r="N65">
        <v>51.881947483588633</v>
      </c>
      <c r="O65">
        <v>73.287545195201474</v>
      </c>
      <c r="P65">
        <v>27.531171057513912</v>
      </c>
      <c r="Q65">
        <v>8.7776849456802903</v>
      </c>
      <c r="R65">
        <v>18.616086344793953</v>
      </c>
      <c r="S65">
        <v>11.587662397179789</v>
      </c>
      <c r="T65">
        <v>0</v>
      </c>
      <c r="U65">
        <v>61.398042251410885</v>
      </c>
      <c r="V65">
        <v>4.4066232558139538</v>
      </c>
      <c r="W65">
        <v>18.660450121654502</v>
      </c>
      <c r="X65">
        <v>64.789433168056618</v>
      </c>
      <c r="Y65">
        <v>0</v>
      </c>
      <c r="Z65">
        <v>2.8638167999999995</v>
      </c>
      <c r="AA65">
        <v>0</v>
      </c>
      <c r="AB65">
        <v>14.049599999999998</v>
      </c>
      <c r="AC65">
        <v>8.50136</v>
      </c>
      <c r="AD65">
        <v>12.01014</v>
      </c>
      <c r="AE65">
        <v>21.712782000000004</v>
      </c>
      <c r="AF65">
        <v>4.4427500000000002</v>
      </c>
      <c r="AG65">
        <v>26.652153600000002</v>
      </c>
      <c r="AH65">
        <v>67.171079999999989</v>
      </c>
      <c r="AI65">
        <v>0</v>
      </c>
      <c r="AJ65">
        <v>0</v>
      </c>
      <c r="AK65">
        <v>22.5747</v>
      </c>
      <c r="AL65">
        <v>62.416799999999995</v>
      </c>
      <c r="AM65">
        <v>0</v>
      </c>
      <c r="AN65">
        <v>0</v>
      </c>
      <c r="AO65">
        <v>11.233857599999999</v>
      </c>
      <c r="AP65">
        <v>5.3450233684428916</v>
      </c>
      <c r="AQ65">
        <v>0</v>
      </c>
      <c r="AR65">
        <v>10.667799999999998</v>
      </c>
      <c r="AS65">
        <v>7.089599999999999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1163.8503276748474</v>
      </c>
      <c r="DN65">
        <v>39.34479475672488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512.34274825015427</v>
      </c>
      <c r="L66">
        <v>9.4179987195112282</v>
      </c>
      <c r="M66">
        <v>63.766265872569953</v>
      </c>
      <c r="N66">
        <v>51.881947483588633</v>
      </c>
      <c r="O66">
        <v>73.287545195201474</v>
      </c>
      <c r="P66">
        <v>27.531171057513912</v>
      </c>
      <c r="Q66">
        <v>8.7776849456802903</v>
      </c>
      <c r="R66">
        <v>18.616086344793953</v>
      </c>
      <c r="S66">
        <v>11.587662397179789</v>
      </c>
      <c r="T66">
        <v>0</v>
      </c>
      <c r="U66">
        <v>61.398042251410885</v>
      </c>
      <c r="V66">
        <v>4.4066232558139538</v>
      </c>
      <c r="W66">
        <v>18.660450121654502</v>
      </c>
      <c r="X66">
        <v>64.789433168056618</v>
      </c>
      <c r="Y66">
        <v>0</v>
      </c>
      <c r="Z66">
        <v>2.8638167999999995</v>
      </c>
      <c r="AA66">
        <v>0</v>
      </c>
      <c r="AB66">
        <v>14.049599999999998</v>
      </c>
      <c r="AC66">
        <v>8.50136</v>
      </c>
      <c r="AD66">
        <v>12.01014</v>
      </c>
      <c r="AE66">
        <v>21.712782000000004</v>
      </c>
      <c r="AF66">
        <v>4.4427500000000002</v>
      </c>
      <c r="AG66">
        <v>26.652153600000002</v>
      </c>
      <c r="AH66">
        <v>67.171079999999989</v>
      </c>
      <c r="AI66">
        <v>0</v>
      </c>
      <c r="AJ66">
        <v>0</v>
      </c>
      <c r="AK66">
        <v>22.5747</v>
      </c>
      <c r="AL66">
        <v>62.416799999999995</v>
      </c>
      <c r="AM66">
        <v>0</v>
      </c>
      <c r="AN66">
        <v>0</v>
      </c>
      <c r="AO66">
        <v>11.233857599999999</v>
      </c>
      <c r="AP66">
        <v>5.3450233684428916</v>
      </c>
      <c r="AQ66">
        <v>0</v>
      </c>
      <c r="AR66">
        <v>10.667799999999998</v>
      </c>
      <c r="AS66">
        <v>7.089599999999999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1163.8503276748474</v>
      </c>
      <c r="DN66">
        <v>39.34479475672488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512.34274825015427</v>
      </c>
      <c r="L67">
        <v>9.4179987195112282</v>
      </c>
      <c r="M67">
        <v>63.766265872569953</v>
      </c>
      <c r="N67">
        <v>51.881947483588633</v>
      </c>
      <c r="O67">
        <v>73.287545195201474</v>
      </c>
      <c r="P67">
        <v>27.531171057513912</v>
      </c>
      <c r="Q67">
        <v>8.2735455543358949</v>
      </c>
      <c r="R67">
        <v>18.616086344793953</v>
      </c>
      <c r="S67">
        <v>11.587662397179789</v>
      </c>
      <c r="T67">
        <v>0</v>
      </c>
      <c r="U67">
        <v>61.398042251410885</v>
      </c>
      <c r="V67">
        <v>4.4066232558139538</v>
      </c>
      <c r="W67">
        <v>18.660450121654502</v>
      </c>
      <c r="X67">
        <v>64.789433168056618</v>
      </c>
      <c r="Y67">
        <v>0</v>
      </c>
      <c r="Z67">
        <v>2.8638167999999995</v>
      </c>
      <c r="AA67">
        <v>0</v>
      </c>
      <c r="AB67">
        <v>14.049599999999998</v>
      </c>
      <c r="AC67">
        <v>8.50136</v>
      </c>
      <c r="AD67">
        <v>12.01014</v>
      </c>
      <c r="AE67">
        <v>21.712782000000004</v>
      </c>
      <c r="AF67">
        <v>4.4427500000000002</v>
      </c>
      <c r="AG67">
        <v>26.652153600000002</v>
      </c>
      <c r="AH67">
        <v>67.171079999999989</v>
      </c>
      <c r="AI67">
        <v>0</v>
      </c>
      <c r="AJ67">
        <v>0</v>
      </c>
      <c r="AK67">
        <v>22.5747</v>
      </c>
      <c r="AL67">
        <v>62.416799999999995</v>
      </c>
      <c r="AM67">
        <v>0</v>
      </c>
      <c r="AN67">
        <v>0</v>
      </c>
      <c r="AO67">
        <v>11.233857599999999</v>
      </c>
      <c r="AP67">
        <v>5.3450233684428916</v>
      </c>
      <c r="AQ67">
        <v>0</v>
      </c>
      <c r="AR67">
        <v>10.667799999999998</v>
      </c>
      <c r="AS67">
        <v>7.089599999999999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1163.3626739051144</v>
      </c>
      <c r="DN67">
        <v>39.328309135113301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512.34274825015427</v>
      </c>
      <c r="L68">
        <v>9.4179987195112282</v>
      </c>
      <c r="M68">
        <v>63.766265872569953</v>
      </c>
      <c r="N68">
        <v>51.881947483588633</v>
      </c>
      <c r="O68">
        <v>73.287545195201474</v>
      </c>
      <c r="P68">
        <v>27.531171057513912</v>
      </c>
      <c r="Q68">
        <v>8.2735455543358949</v>
      </c>
      <c r="R68">
        <v>18.616086344793953</v>
      </c>
      <c r="S68">
        <v>11.587662397179789</v>
      </c>
      <c r="T68">
        <v>0</v>
      </c>
      <c r="U68">
        <v>61.398042251410885</v>
      </c>
      <c r="V68">
        <v>4.4066232558139538</v>
      </c>
      <c r="W68">
        <v>18.660450121654502</v>
      </c>
      <c r="X68">
        <v>64.789433168056618</v>
      </c>
      <c r="Y68">
        <v>0</v>
      </c>
      <c r="Z68">
        <v>2.8638167999999995</v>
      </c>
      <c r="AA68">
        <v>0</v>
      </c>
      <c r="AB68">
        <v>14.049599999999998</v>
      </c>
      <c r="AC68">
        <v>8.50136</v>
      </c>
      <c r="AD68">
        <v>12.01014</v>
      </c>
      <c r="AE68">
        <v>21.712782000000004</v>
      </c>
      <c r="AF68">
        <v>4.4427500000000002</v>
      </c>
      <c r="AG68">
        <v>26.652153600000002</v>
      </c>
      <c r="AH68">
        <v>67.171079999999989</v>
      </c>
      <c r="AI68">
        <v>0</v>
      </c>
      <c r="AJ68">
        <v>0</v>
      </c>
      <c r="AK68">
        <v>22.5747</v>
      </c>
      <c r="AL68">
        <v>62.416799999999995</v>
      </c>
      <c r="AM68">
        <v>0</v>
      </c>
      <c r="AN68">
        <v>0</v>
      </c>
      <c r="AO68">
        <v>11.233857599999999</v>
      </c>
      <c r="AP68">
        <v>5.3450233684428916</v>
      </c>
      <c r="AQ68">
        <v>0</v>
      </c>
      <c r="AR68">
        <v>10.667799999999998</v>
      </c>
      <c r="AS68">
        <v>7.089599999999999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1163.3626739051144</v>
      </c>
      <c r="DN68">
        <v>39.328309135113301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512.34274825015427</v>
      </c>
      <c r="L69">
        <v>9.4179987195112282</v>
      </c>
      <c r="M69">
        <v>63.766265872569953</v>
      </c>
      <c r="N69">
        <v>51.881947483588633</v>
      </c>
      <c r="O69">
        <v>73.287545195201474</v>
      </c>
      <c r="P69">
        <v>27.531171057513912</v>
      </c>
      <c r="Q69">
        <v>8.2735455543358949</v>
      </c>
      <c r="R69">
        <v>18.616086344793953</v>
      </c>
      <c r="S69">
        <v>11.587662397179789</v>
      </c>
      <c r="T69">
        <v>0</v>
      </c>
      <c r="U69">
        <v>61.398042251410885</v>
      </c>
      <c r="V69">
        <v>4.4066232558139538</v>
      </c>
      <c r="W69">
        <v>18.660450121654502</v>
      </c>
      <c r="X69">
        <v>64.789433168056618</v>
      </c>
      <c r="Y69">
        <v>0</v>
      </c>
      <c r="Z69">
        <v>2.8638167999999995</v>
      </c>
      <c r="AA69">
        <v>6.1420439766520545</v>
      </c>
      <c r="AB69">
        <v>14.049599999999998</v>
      </c>
      <c r="AC69">
        <v>8.50136</v>
      </c>
      <c r="AD69">
        <v>12.01014</v>
      </c>
      <c r="AE69">
        <v>21.712782000000004</v>
      </c>
      <c r="AF69">
        <v>4.4427500000000002</v>
      </c>
      <c r="AG69">
        <v>26.652153600000002</v>
      </c>
      <c r="AH69">
        <v>67.171079999999989</v>
      </c>
      <c r="AI69">
        <v>0</v>
      </c>
      <c r="AJ69">
        <v>0</v>
      </c>
      <c r="AK69">
        <v>22.5747</v>
      </c>
      <c r="AL69">
        <v>62.416799999999995</v>
      </c>
      <c r="AM69">
        <v>0</v>
      </c>
      <c r="AN69">
        <v>0</v>
      </c>
      <c r="AO69">
        <v>11.233857599999999</v>
      </c>
      <c r="AP69">
        <v>5.3450233684428916</v>
      </c>
      <c r="AQ69">
        <v>0</v>
      </c>
      <c r="AR69">
        <v>20.850699999999996</v>
      </c>
      <c r="AS69">
        <v>7.089599999999999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1179.1536533404153</v>
      </c>
      <c r="DN69">
        <v>39.862273676464504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512.34274825015427</v>
      </c>
      <c r="L70">
        <v>9.4179987195112282</v>
      </c>
      <c r="M70">
        <v>63.766265872569953</v>
      </c>
      <c r="N70">
        <v>51.881947483588633</v>
      </c>
      <c r="O70">
        <v>73.287545195201474</v>
      </c>
      <c r="P70">
        <v>27.531171057513912</v>
      </c>
      <c r="Q70">
        <v>8.2735455543358949</v>
      </c>
      <c r="R70">
        <v>18.616086344793953</v>
      </c>
      <c r="S70">
        <v>11.587662397179789</v>
      </c>
      <c r="T70">
        <v>0</v>
      </c>
      <c r="U70">
        <v>61.398042251410885</v>
      </c>
      <c r="V70">
        <v>4.4066232558139538</v>
      </c>
      <c r="W70">
        <v>18.660450121654502</v>
      </c>
      <c r="X70">
        <v>64.789433168056618</v>
      </c>
      <c r="Y70">
        <v>0</v>
      </c>
      <c r="Z70">
        <v>2.8638167999999995</v>
      </c>
      <c r="AA70">
        <v>12.318788766731524</v>
      </c>
      <c r="AB70">
        <v>14.049599999999998</v>
      </c>
      <c r="AC70">
        <v>8.50136</v>
      </c>
      <c r="AD70">
        <v>12.01014</v>
      </c>
      <c r="AE70">
        <v>21.712782000000004</v>
      </c>
      <c r="AF70">
        <v>4.4427500000000002</v>
      </c>
      <c r="AG70">
        <v>26.652153600000002</v>
      </c>
      <c r="AH70">
        <v>67.171079999999989</v>
      </c>
      <c r="AI70">
        <v>0</v>
      </c>
      <c r="AJ70">
        <v>0</v>
      </c>
      <c r="AK70">
        <v>22.5747</v>
      </c>
      <c r="AL70">
        <v>62.416799999999995</v>
      </c>
      <c r="AM70">
        <v>0</v>
      </c>
      <c r="AN70">
        <v>0</v>
      </c>
      <c r="AO70">
        <v>11.233857599999999</v>
      </c>
      <c r="AP70">
        <v>5.3450233684428916</v>
      </c>
      <c r="AQ70">
        <v>10.4808</v>
      </c>
      <c r="AR70">
        <v>20.850699999999996</v>
      </c>
      <c r="AS70">
        <v>7.089599999999999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1195.2663560968713</v>
      </c>
      <c r="DN70">
        <v>40.407115710088277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512.34274825015427</v>
      </c>
      <c r="L71">
        <v>9.4179987195112282</v>
      </c>
      <c r="M71">
        <v>63.766265872569953</v>
      </c>
      <c r="N71">
        <v>51.881947483588633</v>
      </c>
      <c r="O71">
        <v>73.287545195201474</v>
      </c>
      <c r="P71">
        <v>27.531171057513912</v>
      </c>
      <c r="Q71">
        <v>8.2722283205268923</v>
      </c>
      <c r="R71">
        <v>18.616086344793953</v>
      </c>
      <c r="S71">
        <v>11.587662397179789</v>
      </c>
      <c r="T71">
        <v>0</v>
      </c>
      <c r="U71">
        <v>61.398042251410885</v>
      </c>
      <c r="V71">
        <v>4.4066232558139538</v>
      </c>
      <c r="W71">
        <v>18.660450121654502</v>
      </c>
      <c r="X71">
        <v>64.789433168056618</v>
      </c>
      <c r="Y71">
        <v>0</v>
      </c>
      <c r="Z71">
        <v>2.8638167999999995</v>
      </c>
      <c r="AA71">
        <v>12.318788766731524</v>
      </c>
      <c r="AB71">
        <v>14.049599999999998</v>
      </c>
      <c r="AC71">
        <v>8.50136</v>
      </c>
      <c r="AD71">
        <v>12.01014</v>
      </c>
      <c r="AE71">
        <v>21.712782000000004</v>
      </c>
      <c r="AF71">
        <v>4.4427500000000002</v>
      </c>
      <c r="AG71">
        <v>26.652153600000002</v>
      </c>
      <c r="AH71">
        <v>67.171079999999989</v>
      </c>
      <c r="AI71">
        <v>0</v>
      </c>
      <c r="AJ71">
        <v>0</v>
      </c>
      <c r="AK71">
        <v>22.5747</v>
      </c>
      <c r="AL71">
        <v>62.416799999999995</v>
      </c>
      <c r="AM71">
        <v>0</v>
      </c>
      <c r="AN71">
        <v>0</v>
      </c>
      <c r="AO71">
        <v>11.233857599999999</v>
      </c>
      <c r="AP71">
        <v>5.3450233684428916</v>
      </c>
      <c r="AQ71">
        <v>21.835000000000001</v>
      </c>
      <c r="AR71">
        <v>10.667799999999998</v>
      </c>
      <c r="AS71">
        <v>8.8619999999999983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1198.1125221648349</v>
      </c>
      <c r="DN71">
        <v>40.503332408315572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512.34274825015427</v>
      </c>
      <c r="L72">
        <v>9.4179987195112282</v>
      </c>
      <c r="M72">
        <v>63.766265872569953</v>
      </c>
      <c r="N72">
        <v>51.881947483588633</v>
      </c>
      <c r="O72">
        <v>73.287545195201474</v>
      </c>
      <c r="P72">
        <v>27.531171057513912</v>
      </c>
      <c r="Q72">
        <v>8.2722283205268923</v>
      </c>
      <c r="R72">
        <v>18.616086344793953</v>
      </c>
      <c r="S72">
        <v>11.587662397179789</v>
      </c>
      <c r="T72">
        <v>0</v>
      </c>
      <c r="U72">
        <v>61.398042251410885</v>
      </c>
      <c r="V72">
        <v>4.4066232558139538</v>
      </c>
      <c r="W72">
        <v>18.660450121654502</v>
      </c>
      <c r="X72">
        <v>64.789433168056618</v>
      </c>
      <c r="Y72">
        <v>0</v>
      </c>
      <c r="Z72">
        <v>2.8638167999999995</v>
      </c>
      <c r="AA72">
        <v>12.318788766731524</v>
      </c>
      <c r="AB72">
        <v>14.049599999999998</v>
      </c>
      <c r="AC72">
        <v>8.50136</v>
      </c>
      <c r="AD72">
        <v>12.01014</v>
      </c>
      <c r="AE72">
        <v>21.712782000000004</v>
      </c>
      <c r="AF72">
        <v>4.4427500000000002</v>
      </c>
      <c r="AG72">
        <v>26.652153600000002</v>
      </c>
      <c r="AH72">
        <v>67.171079999999989</v>
      </c>
      <c r="AI72">
        <v>0</v>
      </c>
      <c r="AJ72">
        <v>0</v>
      </c>
      <c r="AK72">
        <v>22.5747</v>
      </c>
      <c r="AL72">
        <v>62.416799999999995</v>
      </c>
      <c r="AM72">
        <v>0</v>
      </c>
      <c r="AN72">
        <v>0</v>
      </c>
      <c r="AO72">
        <v>11.233857599999999</v>
      </c>
      <c r="AP72">
        <v>5.3450233684428916</v>
      </c>
      <c r="AQ72">
        <v>21.835000000000001</v>
      </c>
      <c r="AR72">
        <v>10.667799999999998</v>
      </c>
      <c r="AS72">
        <v>8.8619999999999983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1198.1125221648349</v>
      </c>
      <c r="DN72">
        <v>40.503332408315572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512.34274825015427</v>
      </c>
      <c r="L73">
        <v>9.4179987195112282</v>
      </c>
      <c r="M73">
        <v>63.766265872569953</v>
      </c>
      <c r="N73">
        <v>51.881947483588633</v>
      </c>
      <c r="O73">
        <v>73.287545195201474</v>
      </c>
      <c r="P73">
        <v>27.531171057513912</v>
      </c>
      <c r="Q73">
        <v>8.2722283205268923</v>
      </c>
      <c r="R73">
        <v>18.616086344793953</v>
      </c>
      <c r="S73">
        <v>11.587662397179789</v>
      </c>
      <c r="T73">
        <v>0</v>
      </c>
      <c r="U73">
        <v>61.398042251410885</v>
      </c>
      <c r="V73">
        <v>4.4066232558139538</v>
      </c>
      <c r="W73">
        <v>18.660450121654502</v>
      </c>
      <c r="X73">
        <v>64.789433168056618</v>
      </c>
      <c r="Y73">
        <v>0</v>
      </c>
      <c r="Z73">
        <v>0</v>
      </c>
      <c r="AA73">
        <v>12.318788766731524</v>
      </c>
      <c r="AB73">
        <v>14.049599999999998</v>
      </c>
      <c r="AC73">
        <v>8.50136</v>
      </c>
      <c r="AD73">
        <v>12.01014</v>
      </c>
      <c r="AE73">
        <v>21.712782000000004</v>
      </c>
      <c r="AF73">
        <v>4.4427500000000002</v>
      </c>
      <c r="AG73">
        <v>26.652153600000002</v>
      </c>
      <c r="AH73">
        <v>67.171079999999989</v>
      </c>
      <c r="AI73">
        <v>0</v>
      </c>
      <c r="AJ73">
        <v>0</v>
      </c>
      <c r="AK73">
        <v>22.5747</v>
      </c>
      <c r="AL73">
        <v>62.416799999999995</v>
      </c>
      <c r="AM73">
        <v>0</v>
      </c>
      <c r="AN73">
        <v>0</v>
      </c>
      <c r="AO73">
        <v>11.233857599999999</v>
      </c>
      <c r="AP73">
        <v>5.3450233684428916</v>
      </c>
      <c r="AQ73">
        <v>21.835000000000001</v>
      </c>
      <c r="AR73">
        <v>10.667799999999998</v>
      </c>
      <c r="AS73">
        <v>8.8619999999999983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1195.3423521039258</v>
      </c>
      <c r="DN73">
        <v>40.409685669224658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512.34274825015427</v>
      </c>
      <c r="L74">
        <v>9.4179987195112282</v>
      </c>
      <c r="M74">
        <v>63.766265872569953</v>
      </c>
      <c r="N74">
        <v>51.881947483588633</v>
      </c>
      <c r="O74">
        <v>73.287545195201474</v>
      </c>
      <c r="P74">
        <v>27.531171057513912</v>
      </c>
      <c r="Q74">
        <v>8.2722283205268923</v>
      </c>
      <c r="R74">
        <v>18.616086344793953</v>
      </c>
      <c r="S74">
        <v>11.587662397179789</v>
      </c>
      <c r="T74">
        <v>0</v>
      </c>
      <c r="U74">
        <v>61.398042251410885</v>
      </c>
      <c r="V74">
        <v>4.4066232558139538</v>
      </c>
      <c r="W74">
        <v>18.660450121654502</v>
      </c>
      <c r="X74">
        <v>64.789433168056618</v>
      </c>
      <c r="Y74">
        <v>0</v>
      </c>
      <c r="Z74">
        <v>0</v>
      </c>
      <c r="AA74">
        <v>12.318788766731524</v>
      </c>
      <c r="AB74">
        <v>14.049599999999998</v>
      </c>
      <c r="AC74">
        <v>8.50136</v>
      </c>
      <c r="AD74">
        <v>12.01014</v>
      </c>
      <c r="AE74">
        <v>21.712782000000004</v>
      </c>
      <c r="AF74">
        <v>4.4427500000000002</v>
      </c>
      <c r="AG74">
        <v>26.652153600000002</v>
      </c>
      <c r="AH74">
        <v>67.171079999999989</v>
      </c>
      <c r="AI74">
        <v>0</v>
      </c>
      <c r="AJ74">
        <v>0</v>
      </c>
      <c r="AK74">
        <v>22.5747</v>
      </c>
      <c r="AL74">
        <v>62.416799999999995</v>
      </c>
      <c r="AM74">
        <v>0</v>
      </c>
      <c r="AN74">
        <v>0</v>
      </c>
      <c r="AO74">
        <v>11.233857599999999</v>
      </c>
      <c r="AP74">
        <v>5.3450233684428916</v>
      </c>
      <c r="AQ74">
        <v>31.442400000000003</v>
      </c>
      <c r="AR74">
        <v>10.667799999999998</v>
      </c>
      <c r="AS74">
        <v>8.8619999999999983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1204.6355901239258</v>
      </c>
      <c r="DN74">
        <v>40.723847649224659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512.34274825015427</v>
      </c>
      <c r="L75">
        <v>9.4179987195112282</v>
      </c>
      <c r="M75">
        <v>63.766265872569953</v>
      </c>
      <c r="N75">
        <v>51.881947483588633</v>
      </c>
      <c r="O75">
        <v>73.287545195201474</v>
      </c>
      <c r="P75">
        <v>27.531171057513912</v>
      </c>
      <c r="Q75">
        <v>8.2722283205268923</v>
      </c>
      <c r="R75">
        <v>18.616086344793953</v>
      </c>
      <c r="S75">
        <v>11.587662397179789</v>
      </c>
      <c r="T75">
        <v>0</v>
      </c>
      <c r="U75">
        <v>61.398042251410885</v>
      </c>
      <c r="V75">
        <v>4.4066232558139538</v>
      </c>
      <c r="W75">
        <v>18.660450121654502</v>
      </c>
      <c r="X75">
        <v>64.789433168056618</v>
      </c>
      <c r="Y75">
        <v>0</v>
      </c>
      <c r="Z75">
        <v>0</v>
      </c>
      <c r="AA75">
        <v>12.342385319862164</v>
      </c>
      <c r="AB75">
        <v>17.351255999999999</v>
      </c>
      <c r="AC75">
        <v>12.764903812156431</v>
      </c>
      <c r="AD75">
        <v>12.01014</v>
      </c>
      <c r="AE75">
        <v>21.712782000000004</v>
      </c>
      <c r="AF75">
        <v>4.4427500000000002</v>
      </c>
      <c r="AG75">
        <v>26.652153600000002</v>
      </c>
      <c r="AH75">
        <v>67.171079999999989</v>
      </c>
      <c r="AI75">
        <v>0</v>
      </c>
      <c r="AJ75">
        <v>0</v>
      </c>
      <c r="AK75">
        <v>22.5747</v>
      </c>
      <c r="AL75">
        <v>62.416799999999995</v>
      </c>
      <c r="AM75">
        <v>0</v>
      </c>
      <c r="AN75">
        <v>0</v>
      </c>
      <c r="AO75">
        <v>11.233857599999999</v>
      </c>
      <c r="AP75">
        <v>4.782389329659428</v>
      </c>
      <c r="AQ75">
        <v>31.442400000000003</v>
      </c>
      <c r="AR75">
        <v>10.667799999999998</v>
      </c>
      <c r="AS75">
        <v>8.8619999999999983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1211.4320296563499</v>
      </c>
      <c r="DN75">
        <v>40.953570443304223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512.34274825015427</v>
      </c>
      <c r="L76">
        <v>9.4179987195112282</v>
      </c>
      <c r="M76">
        <v>63.766265872569953</v>
      </c>
      <c r="N76">
        <v>51.881947483588633</v>
      </c>
      <c r="O76">
        <v>73.287545195201474</v>
      </c>
      <c r="P76">
        <v>27.531171057513912</v>
      </c>
      <c r="Q76">
        <v>8.2722283205268923</v>
      </c>
      <c r="R76">
        <v>18.616086344793953</v>
      </c>
      <c r="S76">
        <v>11.587662397179789</v>
      </c>
      <c r="T76">
        <v>0</v>
      </c>
      <c r="U76">
        <v>61.398042251410885</v>
      </c>
      <c r="V76">
        <v>4.4066232558139538</v>
      </c>
      <c r="W76">
        <v>18.660450121654502</v>
      </c>
      <c r="X76">
        <v>64.789433168056618</v>
      </c>
      <c r="Y76">
        <v>0</v>
      </c>
      <c r="Z76">
        <v>0</v>
      </c>
      <c r="AA76">
        <v>12.342385319862164</v>
      </c>
      <c r="AB76">
        <v>17.351255999999999</v>
      </c>
      <c r="AC76">
        <v>12.764903812156431</v>
      </c>
      <c r="AD76">
        <v>12.01014</v>
      </c>
      <c r="AE76">
        <v>21.712782000000004</v>
      </c>
      <c r="AF76">
        <v>4.4427500000000002</v>
      </c>
      <c r="AG76">
        <v>26.652153600000002</v>
      </c>
      <c r="AH76">
        <v>67.171079999999989</v>
      </c>
      <c r="AI76">
        <v>0</v>
      </c>
      <c r="AJ76">
        <v>0</v>
      </c>
      <c r="AK76">
        <v>22.5747</v>
      </c>
      <c r="AL76">
        <v>62.416799999999995</v>
      </c>
      <c r="AM76">
        <v>0</v>
      </c>
      <c r="AN76">
        <v>0</v>
      </c>
      <c r="AO76">
        <v>11.233857599999999</v>
      </c>
      <c r="AP76">
        <v>4.782389329659428</v>
      </c>
      <c r="AQ76">
        <v>31.442400000000003</v>
      </c>
      <c r="AR76">
        <v>10.667799999999998</v>
      </c>
      <c r="AS76">
        <v>8.8619999999999983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1211.4320296563499</v>
      </c>
      <c r="DN76">
        <v>40.953570443304223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512.34274825015427</v>
      </c>
      <c r="L77">
        <v>9.4179987195112282</v>
      </c>
      <c r="M77">
        <v>63.766265872569953</v>
      </c>
      <c r="N77">
        <v>51.881947483588633</v>
      </c>
      <c r="O77">
        <v>73.287545195201474</v>
      </c>
      <c r="P77">
        <v>27.531171057513912</v>
      </c>
      <c r="Q77">
        <v>8.2722283205268923</v>
      </c>
      <c r="R77">
        <v>18.616086344793953</v>
      </c>
      <c r="S77">
        <v>11.587662397179789</v>
      </c>
      <c r="T77">
        <v>0</v>
      </c>
      <c r="U77">
        <v>61.398042251410885</v>
      </c>
      <c r="V77">
        <v>4.4066232558139538</v>
      </c>
      <c r="W77">
        <v>18.660450121654502</v>
      </c>
      <c r="X77">
        <v>64.789433168056618</v>
      </c>
      <c r="Y77">
        <v>0</v>
      </c>
      <c r="Z77">
        <v>0</v>
      </c>
      <c r="AA77">
        <v>12.342385319862164</v>
      </c>
      <c r="AB77">
        <v>17.351255999999999</v>
      </c>
      <c r="AC77">
        <v>12.764903812156431</v>
      </c>
      <c r="AD77">
        <v>12.01014</v>
      </c>
      <c r="AE77">
        <v>21.712782000000004</v>
      </c>
      <c r="AF77">
        <v>8.8855000000000004</v>
      </c>
      <c r="AG77">
        <v>26.652153600000002</v>
      </c>
      <c r="AH77">
        <v>67.171079999999989</v>
      </c>
      <c r="AI77">
        <v>0</v>
      </c>
      <c r="AJ77">
        <v>0</v>
      </c>
      <c r="AK77">
        <v>22.5747</v>
      </c>
      <c r="AL77">
        <v>62.416799999999995</v>
      </c>
      <c r="AM77">
        <v>2.3181839999999996</v>
      </c>
      <c r="AN77">
        <v>0</v>
      </c>
      <c r="AO77">
        <v>11.233857599999999</v>
      </c>
      <c r="AP77">
        <v>4.782389329659428</v>
      </c>
      <c r="AQ77">
        <v>31.442400000000003</v>
      </c>
      <c r="AR77">
        <v>10.667799999999998</v>
      </c>
      <c r="AS77">
        <v>8.8619999999999983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1217.9718805572841</v>
      </c>
      <c r="DN77">
        <v>41.174653542369832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512.34274825015427</v>
      </c>
      <c r="L78">
        <v>9.4179987195112282</v>
      </c>
      <c r="M78">
        <v>63.766265872569953</v>
      </c>
      <c r="N78">
        <v>51.881947483588633</v>
      </c>
      <c r="O78">
        <v>73.287545195201474</v>
      </c>
      <c r="P78">
        <v>27.531171057513912</v>
      </c>
      <c r="Q78">
        <v>8.2722283205268923</v>
      </c>
      <c r="R78">
        <v>18.616086344793953</v>
      </c>
      <c r="S78">
        <v>11.587662397179789</v>
      </c>
      <c r="T78">
        <v>0</v>
      </c>
      <c r="U78">
        <v>61.398042251410885</v>
      </c>
      <c r="V78">
        <v>4.4066232558139538</v>
      </c>
      <c r="W78">
        <v>18.660450121654502</v>
      </c>
      <c r="X78">
        <v>64.789433168056618</v>
      </c>
      <c r="Y78">
        <v>0</v>
      </c>
      <c r="Z78">
        <v>1.4492999999999998</v>
      </c>
      <c r="AA78">
        <v>12.342385319862164</v>
      </c>
      <c r="AB78">
        <v>17.351255999999999</v>
      </c>
      <c r="AC78">
        <v>12.764903812156431</v>
      </c>
      <c r="AD78">
        <v>12.01014</v>
      </c>
      <c r="AE78">
        <v>21.712782000000004</v>
      </c>
      <c r="AF78">
        <v>13.669999999999998</v>
      </c>
      <c r="AG78">
        <v>26.652153600000002</v>
      </c>
      <c r="AH78">
        <v>67.171079999999989</v>
      </c>
      <c r="AI78">
        <v>0</v>
      </c>
      <c r="AJ78">
        <v>0</v>
      </c>
      <c r="AK78">
        <v>22.5747</v>
      </c>
      <c r="AL78">
        <v>62.416799999999995</v>
      </c>
      <c r="AM78">
        <v>4.6363679999999992</v>
      </c>
      <c r="AN78">
        <v>0</v>
      </c>
      <c r="AO78">
        <v>11.233857599999999</v>
      </c>
      <c r="AP78">
        <v>4.782389329659428</v>
      </c>
      <c r="AQ78">
        <v>31.442400000000003</v>
      </c>
      <c r="AR78">
        <v>10.667799999999998</v>
      </c>
      <c r="AS78">
        <v>8.8619999999999983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1226.2442148857438</v>
      </c>
      <c r="DN78">
        <v>41.454303213910087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512.34274825015427</v>
      </c>
      <c r="L79">
        <v>9.4179987195112282</v>
      </c>
      <c r="M79">
        <v>63.766265872569953</v>
      </c>
      <c r="N79">
        <v>51.881947483588633</v>
      </c>
      <c r="O79">
        <v>73.287545195201474</v>
      </c>
      <c r="P79">
        <v>27.531171057513912</v>
      </c>
      <c r="Q79">
        <v>8.2722283205268923</v>
      </c>
      <c r="R79">
        <v>18.616086344793953</v>
      </c>
      <c r="S79">
        <v>11.587662397179789</v>
      </c>
      <c r="T79">
        <v>0</v>
      </c>
      <c r="U79">
        <v>61.398042251410885</v>
      </c>
      <c r="V79">
        <v>4.4066232558139538</v>
      </c>
      <c r="W79">
        <v>18.660450121654502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17.351255999999999</v>
      </c>
      <c r="AC79">
        <v>12.764903812156431</v>
      </c>
      <c r="AD79">
        <v>12.01014</v>
      </c>
      <c r="AE79">
        <v>21.712782000000004</v>
      </c>
      <c r="AF79">
        <v>27.339999999999996</v>
      </c>
      <c r="AG79">
        <v>26.652153600000002</v>
      </c>
      <c r="AH79">
        <v>67.940532000000005</v>
      </c>
      <c r="AI79">
        <v>0</v>
      </c>
      <c r="AJ79">
        <v>0</v>
      </c>
      <c r="AK79">
        <v>22.5747</v>
      </c>
      <c r="AL79">
        <v>62.416799999999995</v>
      </c>
      <c r="AM79">
        <v>6.9405024000000006</v>
      </c>
      <c r="AN79">
        <v>0</v>
      </c>
      <c r="AO79">
        <v>11.233857599999999</v>
      </c>
      <c r="AP79">
        <v>4.782389329659428</v>
      </c>
      <c r="AQ79">
        <v>43.145960000000002</v>
      </c>
      <c r="AR79">
        <v>13.577199999999998</v>
      </c>
      <c r="AS79">
        <v>8.8619999999999983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1269.495316618378</v>
      </c>
      <c r="DN79">
        <v>42.916569941207506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512.34274825015427</v>
      </c>
      <c r="L80">
        <v>9.4179987195112282</v>
      </c>
      <c r="M80">
        <v>63.766265872569953</v>
      </c>
      <c r="N80">
        <v>51.881947483588633</v>
      </c>
      <c r="O80">
        <v>73.287545195201474</v>
      </c>
      <c r="P80">
        <v>27.531171057513912</v>
      </c>
      <c r="Q80">
        <v>8.2722283205268923</v>
      </c>
      <c r="R80">
        <v>18.616086344793953</v>
      </c>
      <c r="S80">
        <v>11.587662397179789</v>
      </c>
      <c r="T80">
        <v>0</v>
      </c>
      <c r="U80">
        <v>61.398042251410885</v>
      </c>
      <c r="V80">
        <v>4.4066232558139538</v>
      </c>
      <c r="W80">
        <v>18.660450121654502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17.351255999999999</v>
      </c>
      <c r="AC80">
        <v>12.764903812156431</v>
      </c>
      <c r="AD80">
        <v>12.01014</v>
      </c>
      <c r="AE80">
        <v>21.712782000000004</v>
      </c>
      <c r="AF80">
        <v>27.339999999999996</v>
      </c>
      <c r="AG80">
        <v>26.652153600000002</v>
      </c>
      <c r="AH80">
        <v>67.940532000000005</v>
      </c>
      <c r="AI80">
        <v>0</v>
      </c>
      <c r="AJ80">
        <v>0</v>
      </c>
      <c r="AK80">
        <v>22.5747</v>
      </c>
      <c r="AL80">
        <v>62.416799999999995</v>
      </c>
      <c r="AM80">
        <v>6.9405024000000006</v>
      </c>
      <c r="AN80">
        <v>0</v>
      </c>
      <c r="AO80">
        <v>11.233857599999999</v>
      </c>
      <c r="AP80">
        <v>4.782389329659428</v>
      </c>
      <c r="AQ80">
        <v>43.145960000000002</v>
      </c>
      <c r="AR80">
        <v>13.577199999999998</v>
      </c>
      <c r="AS80">
        <v>8.8619999999999983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1269.495316618378</v>
      </c>
      <c r="DN80">
        <v>42.916569941207506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512.34274825015427</v>
      </c>
      <c r="L81">
        <v>9.4179987195112282</v>
      </c>
      <c r="M81">
        <v>63.766265872569953</v>
      </c>
      <c r="N81">
        <v>51.881947483588633</v>
      </c>
      <c r="O81">
        <v>73.287545195201474</v>
      </c>
      <c r="P81">
        <v>27.531171057513912</v>
      </c>
      <c r="Q81">
        <v>8.2722283205268923</v>
      </c>
      <c r="R81">
        <v>18.616086344793953</v>
      </c>
      <c r="S81">
        <v>11.587662397179789</v>
      </c>
      <c r="T81">
        <v>0</v>
      </c>
      <c r="U81">
        <v>61.398042251410885</v>
      </c>
      <c r="V81">
        <v>4.4066232558139538</v>
      </c>
      <c r="W81">
        <v>18.660450121654502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17.351255999999999</v>
      </c>
      <c r="AC81">
        <v>12.764903812156431</v>
      </c>
      <c r="AD81">
        <v>12.01014</v>
      </c>
      <c r="AE81">
        <v>21.712782000000004</v>
      </c>
      <c r="AF81">
        <v>27.339999999999996</v>
      </c>
      <c r="AG81">
        <v>26.652153600000002</v>
      </c>
      <c r="AH81">
        <v>67.940532000000005</v>
      </c>
      <c r="AI81">
        <v>0</v>
      </c>
      <c r="AJ81">
        <v>0</v>
      </c>
      <c r="AK81">
        <v>22.5747</v>
      </c>
      <c r="AL81">
        <v>62.416799999999995</v>
      </c>
      <c r="AM81">
        <v>6.9405024000000006</v>
      </c>
      <c r="AN81">
        <v>0</v>
      </c>
      <c r="AO81">
        <v>11.233857599999999</v>
      </c>
      <c r="AP81">
        <v>4.782389329659428</v>
      </c>
      <c r="AQ81">
        <v>43.145960000000002</v>
      </c>
      <c r="AR81">
        <v>13.577199999999998</v>
      </c>
      <c r="AS81">
        <v>8.8619999999999983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1269.495316618378</v>
      </c>
      <c r="DN81">
        <v>42.916569941207506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512.34274825015427</v>
      </c>
      <c r="L82">
        <v>9.4179987195112282</v>
      </c>
      <c r="M82">
        <v>63.766265872569953</v>
      </c>
      <c r="N82">
        <v>51.881947483588633</v>
      </c>
      <c r="O82">
        <v>73.287545195201474</v>
      </c>
      <c r="P82">
        <v>27.531171057513912</v>
      </c>
      <c r="Q82">
        <v>8.2722283205268923</v>
      </c>
      <c r="R82">
        <v>18.616086344793953</v>
      </c>
      <c r="S82">
        <v>11.587662397179789</v>
      </c>
      <c r="T82">
        <v>0</v>
      </c>
      <c r="U82">
        <v>61.398042251410885</v>
      </c>
      <c r="V82">
        <v>4.4066232558139538</v>
      </c>
      <c r="W82">
        <v>18.660450121654502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17.351255999999999</v>
      </c>
      <c r="AC82">
        <v>12.764903812156431</v>
      </c>
      <c r="AD82">
        <v>12.01014</v>
      </c>
      <c r="AE82">
        <v>21.712782000000004</v>
      </c>
      <c r="AF82">
        <v>27.339999999999996</v>
      </c>
      <c r="AG82">
        <v>26.652153600000002</v>
      </c>
      <c r="AH82">
        <v>67.940532000000005</v>
      </c>
      <c r="AI82">
        <v>0</v>
      </c>
      <c r="AJ82">
        <v>0</v>
      </c>
      <c r="AK82">
        <v>22.5747</v>
      </c>
      <c r="AL82">
        <v>62.416799999999995</v>
      </c>
      <c r="AM82">
        <v>6.9405024000000006</v>
      </c>
      <c r="AN82">
        <v>0</v>
      </c>
      <c r="AO82">
        <v>11.233857599999999</v>
      </c>
      <c r="AP82">
        <v>4.782389329659428</v>
      </c>
      <c r="AQ82">
        <v>43.145960000000002</v>
      </c>
      <c r="AR82">
        <v>13.577199999999998</v>
      </c>
      <c r="AS82">
        <v>8.8619999999999983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1269.495316618378</v>
      </c>
      <c r="DN82">
        <v>42.916569941207506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512.34274825015427</v>
      </c>
      <c r="L83">
        <v>9.4179987195112282</v>
      </c>
      <c r="M83">
        <v>63.766265872569953</v>
      </c>
      <c r="N83">
        <v>51.881947483588633</v>
      </c>
      <c r="O83">
        <v>73.287545195201474</v>
      </c>
      <c r="P83">
        <v>27.531171057513912</v>
      </c>
      <c r="Q83">
        <v>8.2722283205268923</v>
      </c>
      <c r="R83">
        <v>18.616086344793953</v>
      </c>
      <c r="S83">
        <v>11.587662397179789</v>
      </c>
      <c r="T83">
        <v>0</v>
      </c>
      <c r="U83">
        <v>61.398042251410885</v>
      </c>
      <c r="V83">
        <v>4.4066232558139538</v>
      </c>
      <c r="W83">
        <v>18.660450121654502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17.351255999999999</v>
      </c>
      <c r="AC83">
        <v>12.764903812156431</v>
      </c>
      <c r="AD83">
        <v>12.01014</v>
      </c>
      <c r="AE83">
        <v>21.712782000000004</v>
      </c>
      <c r="AF83">
        <v>27.339999999999996</v>
      </c>
      <c r="AG83">
        <v>26.652153600000002</v>
      </c>
      <c r="AH83">
        <v>67.940532000000005</v>
      </c>
      <c r="AI83">
        <v>0</v>
      </c>
      <c r="AJ83">
        <v>0</v>
      </c>
      <c r="AK83">
        <v>22.5747</v>
      </c>
      <c r="AL83">
        <v>62.416799999999995</v>
      </c>
      <c r="AM83">
        <v>6.9405024000000006</v>
      </c>
      <c r="AN83">
        <v>0</v>
      </c>
      <c r="AO83">
        <v>11.233857599999999</v>
      </c>
      <c r="AP83">
        <v>4.782389329659428</v>
      </c>
      <c r="AQ83">
        <v>43.145960000000002</v>
      </c>
      <c r="AR83">
        <v>13.577199999999998</v>
      </c>
      <c r="AS83">
        <v>8.8619999999999983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1269.495316618378</v>
      </c>
      <c r="DN83">
        <v>42.916569941207506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512.34274825015427</v>
      </c>
      <c r="L84">
        <v>9.4179987195112282</v>
      </c>
      <c r="M84">
        <v>63.766265872569953</v>
      </c>
      <c r="N84">
        <v>51.881947483588633</v>
      </c>
      <c r="O84">
        <v>73.287545195201474</v>
      </c>
      <c r="P84">
        <v>27.531171057513912</v>
      </c>
      <c r="Q84">
        <v>8.2722283205268923</v>
      </c>
      <c r="R84">
        <v>18.616086344793953</v>
      </c>
      <c r="S84">
        <v>11.587662397179789</v>
      </c>
      <c r="T84">
        <v>0</v>
      </c>
      <c r="U84">
        <v>61.398042251410885</v>
      </c>
      <c r="V84">
        <v>4.4066232558139538</v>
      </c>
      <c r="W84">
        <v>18.660450121654502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17.351255999999999</v>
      </c>
      <c r="AC84">
        <v>12.764903812156431</v>
      </c>
      <c r="AD84">
        <v>12.01014</v>
      </c>
      <c r="AE84">
        <v>21.712782000000004</v>
      </c>
      <c r="AF84">
        <v>27.339999999999996</v>
      </c>
      <c r="AG84">
        <v>26.652153600000002</v>
      </c>
      <c r="AH84">
        <v>67.940532000000005</v>
      </c>
      <c r="AI84">
        <v>0</v>
      </c>
      <c r="AJ84">
        <v>0</v>
      </c>
      <c r="AK84">
        <v>22.5747</v>
      </c>
      <c r="AL84">
        <v>62.416799999999995</v>
      </c>
      <c r="AM84">
        <v>6.9405024000000006</v>
      </c>
      <c r="AN84">
        <v>0</v>
      </c>
      <c r="AO84">
        <v>11.233857599999999</v>
      </c>
      <c r="AP84">
        <v>4.782389329659428</v>
      </c>
      <c r="AQ84">
        <v>43.145960000000002</v>
      </c>
      <c r="AR84">
        <v>13.577199999999998</v>
      </c>
      <c r="AS84">
        <v>8.8619999999999983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1269.495316618378</v>
      </c>
      <c r="DN84">
        <v>42.916569941207506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512.34274825015427</v>
      </c>
      <c r="L85">
        <v>9.4179987195112282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8.2722283205268923</v>
      </c>
      <c r="R85">
        <v>18.616086344793953</v>
      </c>
      <c r="S85">
        <v>11.587662397179789</v>
      </c>
      <c r="T85">
        <v>0</v>
      </c>
      <c r="U85">
        <v>61.398042251410885</v>
      </c>
      <c r="V85">
        <v>4.4066232558139538</v>
      </c>
      <c r="W85">
        <v>18.660450121654502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17.351255999999999</v>
      </c>
      <c r="AC85">
        <v>12.764903812156431</v>
      </c>
      <c r="AD85">
        <v>12.01014</v>
      </c>
      <c r="AE85">
        <v>21.712782000000004</v>
      </c>
      <c r="AF85">
        <v>27.339999999999996</v>
      </c>
      <c r="AG85">
        <v>26.652153600000002</v>
      </c>
      <c r="AH85">
        <v>67.940532000000005</v>
      </c>
      <c r="AI85">
        <v>0</v>
      </c>
      <c r="AJ85">
        <v>0</v>
      </c>
      <c r="AK85">
        <v>22.5747</v>
      </c>
      <c r="AL85">
        <v>62.416799999999995</v>
      </c>
      <c r="AM85">
        <v>6.9405024000000006</v>
      </c>
      <c r="AN85">
        <v>0</v>
      </c>
      <c r="AO85">
        <v>11.233857599999999</v>
      </c>
      <c r="AP85">
        <v>4.782389329659428</v>
      </c>
      <c r="AQ85">
        <v>43.145960000000002</v>
      </c>
      <c r="AR85">
        <v>13.577199999999998</v>
      </c>
      <c r="AS85">
        <v>8.8619999999999983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1269.495316618378</v>
      </c>
      <c r="DN85">
        <v>42.916569941207506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512.34274825015427</v>
      </c>
      <c r="L86">
        <v>9.4179987195112282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8.2722283205268923</v>
      </c>
      <c r="R86">
        <v>18.616086344793953</v>
      </c>
      <c r="S86">
        <v>11.587662397179789</v>
      </c>
      <c r="T86">
        <v>0</v>
      </c>
      <c r="U86">
        <v>61.398042251410885</v>
      </c>
      <c r="V86">
        <v>4.4066232558139538</v>
      </c>
      <c r="W86">
        <v>18.660450121654502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12.01014</v>
      </c>
      <c r="AE86">
        <v>21.712782000000004</v>
      </c>
      <c r="AF86">
        <v>17.771000000000001</v>
      </c>
      <c r="AG86">
        <v>26.652153600000002</v>
      </c>
      <c r="AH86">
        <v>67.171079999999989</v>
      </c>
      <c r="AI86">
        <v>0</v>
      </c>
      <c r="AJ86">
        <v>0</v>
      </c>
      <c r="AK86">
        <v>22.5747</v>
      </c>
      <c r="AL86">
        <v>62.416799999999995</v>
      </c>
      <c r="AM86">
        <v>4.6363679999999992</v>
      </c>
      <c r="AN86">
        <v>0</v>
      </c>
      <c r="AO86">
        <v>11.233857599999999</v>
      </c>
      <c r="AP86">
        <v>4.782389329659428</v>
      </c>
      <c r="AQ86">
        <v>31.442400000000003</v>
      </c>
      <c r="AR86">
        <v>13.577199999999998</v>
      </c>
      <c r="AS86">
        <v>8.8619999999999983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1238.527327427787</v>
      </c>
      <c r="DN86">
        <v>41.869683331798051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512.34274825015427</v>
      </c>
      <c r="L87">
        <v>9.4179987195112282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8.2722283205268923</v>
      </c>
      <c r="R87">
        <v>18.616086344793953</v>
      </c>
      <c r="S87">
        <v>11.587662397179789</v>
      </c>
      <c r="T87">
        <v>0</v>
      </c>
      <c r="U87">
        <v>61.398042251410885</v>
      </c>
      <c r="V87">
        <v>4.8410790697674413</v>
      </c>
      <c r="W87">
        <v>18.660450121654502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12.01014</v>
      </c>
      <c r="AE87">
        <v>21.712782000000004</v>
      </c>
      <c r="AF87">
        <v>17.771000000000001</v>
      </c>
      <c r="AG87">
        <v>26.652153600000002</v>
      </c>
      <c r="AH87">
        <v>67.171079999999989</v>
      </c>
      <c r="AI87">
        <v>0</v>
      </c>
      <c r="AJ87">
        <v>0</v>
      </c>
      <c r="AK87">
        <v>22.5747</v>
      </c>
      <c r="AL87">
        <v>62.416799999999995</v>
      </c>
      <c r="AM87">
        <v>4.6363679999999992</v>
      </c>
      <c r="AN87">
        <v>0</v>
      </c>
      <c r="AO87">
        <v>11.233857599999999</v>
      </c>
      <c r="AP87">
        <v>5.3450233684428916</v>
      </c>
      <c r="AQ87">
        <v>31.442400000000003</v>
      </c>
      <c r="AR87">
        <v>13.577199999999998</v>
      </c>
      <c r="AS87">
        <v>8.8619999999999983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1239.4917793047271</v>
      </c>
      <c r="DN87">
        <v>41.902321307595066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512.34274825015427</v>
      </c>
      <c r="L88">
        <v>9.4179987195112282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8.2722283205268923</v>
      </c>
      <c r="R88">
        <v>18.616086344793953</v>
      </c>
      <c r="S88">
        <v>11.587662397179789</v>
      </c>
      <c r="T88">
        <v>0</v>
      </c>
      <c r="U88">
        <v>61.398042251410885</v>
      </c>
      <c r="V88">
        <v>4.2272256437768236</v>
      </c>
      <c r="W88">
        <v>18.660450121654502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12.01014</v>
      </c>
      <c r="AE88">
        <v>21.712782000000004</v>
      </c>
      <c r="AF88">
        <v>17.771000000000001</v>
      </c>
      <c r="AG88">
        <v>26.652153600000002</v>
      </c>
      <c r="AH88">
        <v>67.171079999999989</v>
      </c>
      <c r="AI88">
        <v>0</v>
      </c>
      <c r="AJ88">
        <v>0</v>
      </c>
      <c r="AK88">
        <v>22.5747</v>
      </c>
      <c r="AL88">
        <v>62.416799999999995</v>
      </c>
      <c r="AM88">
        <v>4.6363679999999992</v>
      </c>
      <c r="AN88">
        <v>0</v>
      </c>
      <c r="AO88">
        <v>11.233857599999999</v>
      </c>
      <c r="AP88">
        <v>5.3450233684428916</v>
      </c>
      <c r="AQ88">
        <v>31.442400000000003</v>
      </c>
      <c r="AR88">
        <v>13.577199999999998</v>
      </c>
      <c r="AS88">
        <v>8.8619999999999983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1238.8979990130301</v>
      </c>
      <c r="DN88">
        <v>41.882248173301228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512.34274825015427</v>
      </c>
      <c r="L89">
        <v>9.4179987195112282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8.2722283205268923</v>
      </c>
      <c r="R89">
        <v>18.616086344793953</v>
      </c>
      <c r="S89">
        <v>11.587662397179789</v>
      </c>
      <c r="T89">
        <v>0</v>
      </c>
      <c r="U89">
        <v>61.398042251410885</v>
      </c>
      <c r="V89">
        <v>3.6584386617100373</v>
      </c>
      <c r="W89">
        <v>18.660450121654502</v>
      </c>
      <c r="X89">
        <v>64.789433168056618</v>
      </c>
      <c r="Y89">
        <v>0</v>
      </c>
      <c r="Z89">
        <v>0.96619999999999995</v>
      </c>
      <c r="AA89">
        <v>18.51357797979324</v>
      </c>
      <c r="AB89">
        <v>17.351255999999999</v>
      </c>
      <c r="AC89">
        <v>12.764903812156431</v>
      </c>
      <c r="AD89">
        <v>12.01014</v>
      </c>
      <c r="AE89">
        <v>21.712782000000004</v>
      </c>
      <c r="AF89">
        <v>17.771000000000001</v>
      </c>
      <c r="AG89">
        <v>26.652153600000002</v>
      </c>
      <c r="AH89">
        <v>67.171079999999989</v>
      </c>
      <c r="AI89">
        <v>0</v>
      </c>
      <c r="AJ89">
        <v>0</v>
      </c>
      <c r="AK89">
        <v>22.5747</v>
      </c>
      <c r="AL89">
        <v>62.416799999999995</v>
      </c>
      <c r="AM89">
        <v>4.6363679999999992</v>
      </c>
      <c r="AN89">
        <v>0</v>
      </c>
      <c r="AO89">
        <v>11.233857599999999</v>
      </c>
      <c r="AP89">
        <v>5.3450233684428916</v>
      </c>
      <c r="AQ89">
        <v>31.442400000000003</v>
      </c>
      <c r="AR89">
        <v>13.577199999999998</v>
      </c>
      <c r="AS89">
        <v>8.8619999999999983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1238.347811238013</v>
      </c>
      <c r="DN89">
        <v>41.863648966251596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512.34274825015427</v>
      </c>
      <c r="L90">
        <v>9.4179987195112282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8.2722283205268923</v>
      </c>
      <c r="R90">
        <v>18.616086344793953</v>
      </c>
      <c r="S90">
        <v>11.587662397179789</v>
      </c>
      <c r="T90">
        <v>0</v>
      </c>
      <c r="U90">
        <v>61.398042251410885</v>
      </c>
      <c r="V90">
        <v>3.6584386617100373</v>
      </c>
      <c r="W90">
        <v>18.660450121654502</v>
      </c>
      <c r="X90">
        <v>64.789433168056618</v>
      </c>
      <c r="Y90">
        <v>0</v>
      </c>
      <c r="Z90">
        <v>5.727633599999999</v>
      </c>
      <c r="AA90">
        <v>18.51357797979324</v>
      </c>
      <c r="AB90">
        <v>17.351255999999999</v>
      </c>
      <c r="AC90">
        <v>12.764903812156431</v>
      </c>
      <c r="AD90">
        <v>12.01014</v>
      </c>
      <c r="AE90">
        <v>21.712782000000004</v>
      </c>
      <c r="AF90">
        <v>27.339999999999996</v>
      </c>
      <c r="AG90">
        <v>26.652153600000002</v>
      </c>
      <c r="AH90">
        <v>67.940532000000005</v>
      </c>
      <c r="AI90">
        <v>0</v>
      </c>
      <c r="AJ90">
        <v>0</v>
      </c>
      <c r="AK90">
        <v>22.5747</v>
      </c>
      <c r="AL90">
        <v>62.416799999999995</v>
      </c>
      <c r="AM90">
        <v>6.9405024000000006</v>
      </c>
      <c r="AN90">
        <v>0</v>
      </c>
      <c r="AO90">
        <v>11.233857599999999</v>
      </c>
      <c r="AP90">
        <v>5.3450233684428916</v>
      </c>
      <c r="AQ90">
        <v>43.145960000000002</v>
      </c>
      <c r="AR90">
        <v>13.577199999999998</v>
      </c>
      <c r="AS90">
        <v>8.8619999999999983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1266.5035734384221</v>
      </c>
      <c r="DN90">
        <v>42.815466765842835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512.34274825015427</v>
      </c>
      <c r="L91">
        <v>9.4179987195112282</v>
      </c>
      <c r="M91">
        <v>63.766265872569953</v>
      </c>
      <c r="N91">
        <v>51.881947483588633</v>
      </c>
      <c r="O91">
        <v>73.287545195201474</v>
      </c>
      <c r="P91">
        <v>27.531171057513912</v>
      </c>
      <c r="Q91">
        <v>8.2722283205268923</v>
      </c>
      <c r="R91">
        <v>18.616086344793953</v>
      </c>
      <c r="S91">
        <v>11.587662397179789</v>
      </c>
      <c r="T91">
        <v>0</v>
      </c>
      <c r="U91">
        <v>61.398042251410885</v>
      </c>
      <c r="V91">
        <v>3.6584386617100373</v>
      </c>
      <c r="W91">
        <v>18.660450121654502</v>
      </c>
      <c r="X91">
        <v>64.789433168056618</v>
      </c>
      <c r="Y91">
        <v>0</v>
      </c>
      <c r="Z91">
        <v>5.727633599999999</v>
      </c>
      <c r="AA91">
        <v>18.51357797979324</v>
      </c>
      <c r="AB91">
        <v>17.351255999999999</v>
      </c>
      <c r="AC91">
        <v>12.764903812156431</v>
      </c>
      <c r="AD91">
        <v>12.01014</v>
      </c>
      <c r="AE91">
        <v>21.712782000000004</v>
      </c>
      <c r="AF91">
        <v>27.339999999999996</v>
      </c>
      <c r="AG91">
        <v>26.652153600000002</v>
      </c>
      <c r="AH91">
        <v>67.940532000000005</v>
      </c>
      <c r="AI91">
        <v>0</v>
      </c>
      <c r="AJ91">
        <v>0</v>
      </c>
      <c r="AK91">
        <v>22.5747</v>
      </c>
      <c r="AL91">
        <v>62.416799999999995</v>
      </c>
      <c r="AM91">
        <v>6.9405024000000006</v>
      </c>
      <c r="AN91">
        <v>0</v>
      </c>
      <c r="AO91">
        <v>11.233857599999999</v>
      </c>
      <c r="AP91">
        <v>5.3450233684428916</v>
      </c>
      <c r="AQ91">
        <v>43.145960000000002</v>
      </c>
      <c r="AR91">
        <v>13.577199999999998</v>
      </c>
      <c r="AS91">
        <v>8.8619999999999983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1266.5035734384221</v>
      </c>
      <c r="DN91">
        <v>42.815466765842835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512.34274825015427</v>
      </c>
      <c r="L92">
        <v>9.4179987195112282</v>
      </c>
      <c r="M92">
        <v>63.766265872569953</v>
      </c>
      <c r="N92">
        <v>51.881947483588633</v>
      </c>
      <c r="O92">
        <v>73.287545195201474</v>
      </c>
      <c r="P92">
        <v>27.531171057513912</v>
      </c>
      <c r="Q92">
        <v>8.2722283205268923</v>
      </c>
      <c r="R92">
        <v>18.616086344793953</v>
      </c>
      <c r="S92">
        <v>11.587662397179789</v>
      </c>
      <c r="T92">
        <v>0</v>
      </c>
      <c r="U92">
        <v>61.398042251410885</v>
      </c>
      <c r="V92">
        <v>3.6584386617100373</v>
      </c>
      <c r="W92">
        <v>18.660450121654502</v>
      </c>
      <c r="X92">
        <v>64.789433168056618</v>
      </c>
      <c r="Y92">
        <v>0</v>
      </c>
      <c r="Z92">
        <v>5.727633599999999</v>
      </c>
      <c r="AA92">
        <v>18.51357797979324</v>
      </c>
      <c r="AB92">
        <v>17.351255999999999</v>
      </c>
      <c r="AC92">
        <v>12.764903812156431</v>
      </c>
      <c r="AD92">
        <v>12.01014</v>
      </c>
      <c r="AE92">
        <v>21.712782000000004</v>
      </c>
      <c r="AF92">
        <v>27.339999999999996</v>
      </c>
      <c r="AG92">
        <v>26.652153600000002</v>
      </c>
      <c r="AH92">
        <v>67.940532000000005</v>
      </c>
      <c r="AI92">
        <v>0</v>
      </c>
      <c r="AJ92">
        <v>0</v>
      </c>
      <c r="AK92">
        <v>22.5747</v>
      </c>
      <c r="AL92">
        <v>62.416799999999995</v>
      </c>
      <c r="AM92">
        <v>6.9405024000000006</v>
      </c>
      <c r="AN92">
        <v>0</v>
      </c>
      <c r="AO92">
        <v>11.233857599999999</v>
      </c>
      <c r="AP92">
        <v>5.3450233684428916</v>
      </c>
      <c r="AQ92">
        <v>43.145960000000002</v>
      </c>
      <c r="AR92">
        <v>13.577199999999998</v>
      </c>
      <c r="AS92">
        <v>8.8619999999999983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1266.5035734384221</v>
      </c>
      <c r="DN92">
        <v>42.815466765842835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2.316390761156719E-3</v>
      </c>
      <c r="H93">
        <v>0</v>
      </c>
      <c r="I93">
        <v>0</v>
      </c>
      <c r="J93">
        <v>0</v>
      </c>
      <c r="K93">
        <v>512.34274825015427</v>
      </c>
      <c r="L93">
        <v>9.4179987195112282</v>
      </c>
      <c r="M93">
        <v>63.766265872569953</v>
      </c>
      <c r="N93">
        <v>51.881947483588633</v>
      </c>
      <c r="O93">
        <v>73.287545195201474</v>
      </c>
      <c r="P93">
        <v>27.531171057513912</v>
      </c>
      <c r="Q93">
        <v>8.2722283205268923</v>
      </c>
      <c r="R93">
        <v>18.616086344793953</v>
      </c>
      <c r="S93">
        <v>11.587662397179789</v>
      </c>
      <c r="T93">
        <v>0</v>
      </c>
      <c r="U93">
        <v>61.398042251410885</v>
      </c>
      <c r="V93">
        <v>3.6584386617100373</v>
      </c>
      <c r="W93">
        <v>18.660450121654502</v>
      </c>
      <c r="X93">
        <v>64.789433168056618</v>
      </c>
      <c r="Y93">
        <v>0</v>
      </c>
      <c r="Z93">
        <v>5.727633599999999</v>
      </c>
      <c r="AA93">
        <v>18.51357797979324</v>
      </c>
      <c r="AB93">
        <v>17.351255999999999</v>
      </c>
      <c r="AC93">
        <v>12.764903812156431</v>
      </c>
      <c r="AD93">
        <v>12.01014</v>
      </c>
      <c r="AE93">
        <v>21.712782000000004</v>
      </c>
      <c r="AF93">
        <v>27.339999999999996</v>
      </c>
      <c r="AG93">
        <v>26.652153600000002</v>
      </c>
      <c r="AH93">
        <v>67.940532000000005</v>
      </c>
      <c r="AI93">
        <v>0</v>
      </c>
      <c r="AJ93">
        <v>0</v>
      </c>
      <c r="AK93">
        <v>22.5747</v>
      </c>
      <c r="AL93">
        <v>62.416799999999995</v>
      </c>
      <c r="AM93">
        <v>6.9405024000000006</v>
      </c>
      <c r="AN93">
        <v>0</v>
      </c>
      <c r="AO93">
        <v>11.233857599999999</v>
      </c>
      <c r="AP93">
        <v>5.3450233684428916</v>
      </c>
      <c r="AQ93">
        <v>43.145960000000002</v>
      </c>
      <c r="AR93">
        <v>10.667799999999998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1261.4056281207381</v>
      </c>
      <c r="DN93">
        <v>42.643128474287884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2.316390761156719E-3</v>
      </c>
      <c r="H94">
        <v>0</v>
      </c>
      <c r="I94">
        <v>0</v>
      </c>
      <c r="J94">
        <v>0</v>
      </c>
      <c r="K94">
        <v>512.34274825015427</v>
      </c>
      <c r="L94">
        <v>9.4179987195112282</v>
      </c>
      <c r="M94">
        <v>63.766265872569953</v>
      </c>
      <c r="N94">
        <v>51.881947483588633</v>
      </c>
      <c r="O94">
        <v>73.287545195201474</v>
      </c>
      <c r="P94">
        <v>27.531171057513912</v>
      </c>
      <c r="Q94">
        <v>8.2722283205268923</v>
      </c>
      <c r="R94">
        <v>18.616086344793953</v>
      </c>
      <c r="S94">
        <v>11.587662397179789</v>
      </c>
      <c r="T94">
        <v>0</v>
      </c>
      <c r="U94">
        <v>61.398042251410885</v>
      </c>
      <c r="V94">
        <v>3.6584386617100373</v>
      </c>
      <c r="W94">
        <v>18.660450121654502</v>
      </c>
      <c r="X94">
        <v>64.789433168056618</v>
      </c>
      <c r="Y94">
        <v>0</v>
      </c>
      <c r="Z94">
        <v>5.727633599999999</v>
      </c>
      <c r="AA94">
        <v>18.51357797979324</v>
      </c>
      <c r="AB94">
        <v>17.351255999999999</v>
      </c>
      <c r="AC94">
        <v>12.764903812156431</v>
      </c>
      <c r="AD94">
        <v>12.01014</v>
      </c>
      <c r="AE94">
        <v>21.712782000000004</v>
      </c>
      <c r="AF94">
        <v>27.339999999999996</v>
      </c>
      <c r="AG94">
        <v>26.652153600000002</v>
      </c>
      <c r="AH94">
        <v>67.940532000000005</v>
      </c>
      <c r="AI94">
        <v>0</v>
      </c>
      <c r="AJ94">
        <v>0</v>
      </c>
      <c r="AK94">
        <v>22.5747</v>
      </c>
      <c r="AL94">
        <v>62.416799999999995</v>
      </c>
      <c r="AM94">
        <v>6.9405024000000006</v>
      </c>
      <c r="AN94">
        <v>0</v>
      </c>
      <c r="AO94">
        <v>11.233857599999999</v>
      </c>
      <c r="AP94">
        <v>5.3450233684428916</v>
      </c>
      <c r="AQ94">
        <v>43.145960000000002</v>
      </c>
      <c r="AR94">
        <v>10.667799999999998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1261.4056281207381</v>
      </c>
      <c r="DN94">
        <v>42.643128474287884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2.316390761156719E-3</v>
      </c>
      <c r="H95">
        <v>0</v>
      </c>
      <c r="I95">
        <v>0</v>
      </c>
      <c r="J95">
        <v>24.832613821006635</v>
      </c>
      <c r="K95">
        <v>512.34274825015427</v>
      </c>
      <c r="L95">
        <v>9.4179987195112282</v>
      </c>
      <c r="M95">
        <v>63.766265872569953</v>
      </c>
      <c r="N95">
        <v>51.881947483588633</v>
      </c>
      <c r="O95">
        <v>73.287545195201474</v>
      </c>
      <c r="P95">
        <v>27.531171057513912</v>
      </c>
      <c r="Q95">
        <v>8.2722283205268923</v>
      </c>
      <c r="R95">
        <v>18.616086344793953</v>
      </c>
      <c r="S95">
        <v>11.587662397179789</v>
      </c>
      <c r="T95">
        <v>0</v>
      </c>
      <c r="U95">
        <v>61.398042251410885</v>
      </c>
      <c r="V95">
        <v>3.6584386617100373</v>
      </c>
      <c r="W95">
        <v>18.660450121654502</v>
      </c>
      <c r="X95">
        <v>64.789433168056618</v>
      </c>
      <c r="Y95">
        <v>0</v>
      </c>
      <c r="Z95">
        <v>2.8638167999999995</v>
      </c>
      <c r="AA95">
        <v>18.51357797979324</v>
      </c>
      <c r="AB95">
        <v>17.351255999999999</v>
      </c>
      <c r="AC95">
        <v>12.764903812156431</v>
      </c>
      <c r="AD95">
        <v>12.01014</v>
      </c>
      <c r="AE95">
        <v>21.712782000000004</v>
      </c>
      <c r="AF95">
        <v>18.454499999999999</v>
      </c>
      <c r="AG95">
        <v>26.652153600000002</v>
      </c>
      <c r="AH95">
        <v>67.171079999999989</v>
      </c>
      <c r="AI95">
        <v>0</v>
      </c>
      <c r="AJ95">
        <v>0</v>
      </c>
      <c r="AK95">
        <v>22.5747</v>
      </c>
      <c r="AL95">
        <v>62.416799999999995</v>
      </c>
      <c r="AM95">
        <v>0</v>
      </c>
      <c r="AN95">
        <v>0</v>
      </c>
      <c r="AO95">
        <v>11.233857599999999</v>
      </c>
      <c r="AP95">
        <v>5.3450233684428916</v>
      </c>
      <c r="AQ95">
        <v>41.923200000000001</v>
      </c>
      <c r="AR95">
        <v>10.667799999999998</v>
      </c>
      <c r="AS95">
        <v>6.4988000000000001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1265.4204870076824</v>
      </c>
      <c r="DN95">
        <v>42.778852208350173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2.316390761156719E-3</v>
      </c>
      <c r="H96">
        <v>0</v>
      </c>
      <c r="I96">
        <v>0</v>
      </c>
      <c r="J96">
        <v>5.1091884072982143</v>
      </c>
      <c r="K96">
        <v>512.34274825015427</v>
      </c>
      <c r="L96">
        <v>9.4179987195112282</v>
      </c>
      <c r="M96">
        <v>63.766265872569953</v>
      </c>
      <c r="N96">
        <v>51.881947483588633</v>
      </c>
      <c r="O96">
        <v>73.287545195201474</v>
      </c>
      <c r="P96">
        <v>27.531171057513912</v>
      </c>
      <c r="Q96">
        <v>8.2722283205268923</v>
      </c>
      <c r="R96">
        <v>18.616086344793953</v>
      </c>
      <c r="S96">
        <v>11.587662397179789</v>
      </c>
      <c r="T96">
        <v>0</v>
      </c>
      <c r="U96">
        <v>61.398042251410885</v>
      </c>
      <c r="V96">
        <v>3.6584386617100373</v>
      </c>
      <c r="W96">
        <v>18.660450121654502</v>
      </c>
      <c r="X96">
        <v>64.789433168056618</v>
      </c>
      <c r="Y96">
        <v>0</v>
      </c>
      <c r="Z96">
        <v>2.8638167999999995</v>
      </c>
      <c r="AA96">
        <v>18.51357797979324</v>
      </c>
      <c r="AB96">
        <v>17.351255999999999</v>
      </c>
      <c r="AC96">
        <v>12.764903812156431</v>
      </c>
      <c r="AD96">
        <v>12.01014</v>
      </c>
      <c r="AE96">
        <v>21.712782000000004</v>
      </c>
      <c r="AF96">
        <v>12.303000000000003</v>
      </c>
      <c r="AG96">
        <v>26.652153600000002</v>
      </c>
      <c r="AH96">
        <v>67.171079999999989</v>
      </c>
      <c r="AI96">
        <v>0</v>
      </c>
      <c r="AJ96">
        <v>0</v>
      </c>
      <c r="AK96">
        <v>22.5747</v>
      </c>
      <c r="AL96">
        <v>62.416799999999995</v>
      </c>
      <c r="AM96">
        <v>0</v>
      </c>
      <c r="AN96">
        <v>0</v>
      </c>
      <c r="AO96">
        <v>11.233857599999999</v>
      </c>
      <c r="AP96">
        <v>5.3450233684428916</v>
      </c>
      <c r="AQ96">
        <v>41.923200000000001</v>
      </c>
      <c r="AR96">
        <v>10.667799999999998</v>
      </c>
      <c r="AS96">
        <v>6.4988000000000001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1240.3916710880569</v>
      </c>
      <c r="DN96">
        <v>41.932742714267206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2.316390761156719E-3</v>
      </c>
      <c r="H97">
        <v>0</v>
      </c>
      <c r="I97">
        <v>0</v>
      </c>
      <c r="J97">
        <v>0</v>
      </c>
      <c r="K97">
        <v>512.34274825015427</v>
      </c>
      <c r="L97">
        <v>9.4179987195112282</v>
      </c>
      <c r="M97">
        <v>63.766265872569953</v>
      </c>
      <c r="N97">
        <v>51.881947483588633</v>
      </c>
      <c r="O97">
        <v>73.287545195201474</v>
      </c>
      <c r="P97">
        <v>27.531171057513912</v>
      </c>
      <c r="Q97">
        <v>8.2722283205268923</v>
      </c>
      <c r="R97">
        <v>18.616086344793953</v>
      </c>
      <c r="S97">
        <v>11.587662397179789</v>
      </c>
      <c r="T97">
        <v>0</v>
      </c>
      <c r="U97">
        <v>61.398042251410885</v>
      </c>
      <c r="V97">
        <v>3.6584386617100373</v>
      </c>
      <c r="W97">
        <v>17.989439818319454</v>
      </c>
      <c r="X97">
        <v>64.789433168056618</v>
      </c>
      <c r="Y97">
        <v>0</v>
      </c>
      <c r="Z97">
        <v>2.8638167999999995</v>
      </c>
      <c r="AA97">
        <v>18.51357797979324</v>
      </c>
      <c r="AB97">
        <v>17.351255999999999</v>
      </c>
      <c r="AC97">
        <v>12.764903812156431</v>
      </c>
      <c r="AD97">
        <v>12.01014</v>
      </c>
      <c r="AE97">
        <v>21.712782000000004</v>
      </c>
      <c r="AF97">
        <v>12.303000000000003</v>
      </c>
      <c r="AG97">
        <v>26.652153600000002</v>
      </c>
      <c r="AH97">
        <v>67.171079999999989</v>
      </c>
      <c r="AI97">
        <v>0</v>
      </c>
      <c r="AJ97">
        <v>0</v>
      </c>
      <c r="AK97">
        <v>22.5747</v>
      </c>
      <c r="AL97">
        <v>62.416799999999995</v>
      </c>
      <c r="AM97">
        <v>0</v>
      </c>
      <c r="AN97">
        <v>0</v>
      </c>
      <c r="AO97">
        <v>11.233857599999999</v>
      </c>
      <c r="AP97">
        <v>5.3450233684428916</v>
      </c>
      <c r="AQ97">
        <v>41.923200000000001</v>
      </c>
      <c r="AR97">
        <v>10.667799999999998</v>
      </c>
      <c r="AS97">
        <v>6.4988000000000001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1234.8004847467785</v>
      </c>
      <c r="DN97">
        <v>41.743730344912308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2.316390761156719E-3</v>
      </c>
      <c r="H98">
        <v>0</v>
      </c>
      <c r="I98">
        <v>0</v>
      </c>
      <c r="J98">
        <v>0</v>
      </c>
      <c r="K98">
        <v>512.34274825015427</v>
      </c>
      <c r="L98">
        <v>9.4179987195112282</v>
      </c>
      <c r="M98">
        <v>63.766265872569953</v>
      </c>
      <c r="N98">
        <v>51.881947483588633</v>
      </c>
      <c r="O98">
        <v>73.287545195201474</v>
      </c>
      <c r="P98">
        <v>27.531171057513912</v>
      </c>
      <c r="Q98">
        <v>8.2722283205268923</v>
      </c>
      <c r="R98">
        <v>18.616086344793953</v>
      </c>
      <c r="S98">
        <v>11.587662397179789</v>
      </c>
      <c r="T98">
        <v>0</v>
      </c>
      <c r="U98">
        <v>61.398042251410885</v>
      </c>
      <c r="V98">
        <v>3.6584386617100373</v>
      </c>
      <c r="W98">
        <v>17.989439818319454</v>
      </c>
      <c r="X98">
        <v>64.789433168056618</v>
      </c>
      <c r="Y98">
        <v>0</v>
      </c>
      <c r="Z98">
        <v>2.8638167999999995</v>
      </c>
      <c r="AA98">
        <v>18.51357797979324</v>
      </c>
      <c r="AB98">
        <v>17.351255999999999</v>
      </c>
      <c r="AC98">
        <v>12.764903812156431</v>
      </c>
      <c r="AD98">
        <v>12.01014</v>
      </c>
      <c r="AE98">
        <v>21.712782000000004</v>
      </c>
      <c r="AF98">
        <v>12.303000000000003</v>
      </c>
      <c r="AG98">
        <v>26.652153600000002</v>
      </c>
      <c r="AH98">
        <v>67.171079999999989</v>
      </c>
      <c r="AI98">
        <v>0</v>
      </c>
      <c r="AJ98">
        <v>0</v>
      </c>
      <c r="AK98">
        <v>22.5747</v>
      </c>
      <c r="AL98">
        <v>62.416799999999995</v>
      </c>
      <c r="AM98">
        <v>0</v>
      </c>
      <c r="AN98">
        <v>0</v>
      </c>
      <c r="AO98">
        <v>11.233857599999999</v>
      </c>
      <c r="AP98">
        <v>5.3450233684428916</v>
      </c>
      <c r="AQ98">
        <v>41.923200000000001</v>
      </c>
      <c r="AR98">
        <v>10.667799999999998</v>
      </c>
      <c r="AS98">
        <v>6.4988000000000001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1234.8004847467785</v>
      </c>
      <c r="DN98">
        <v>41.743730344912308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3.7464819475068416E-5</v>
      </c>
      <c r="H99">
        <f t="shared" si="2"/>
        <v>0</v>
      </c>
      <c r="I99">
        <f t="shared" si="2"/>
        <v>0</v>
      </c>
      <c r="J99">
        <f t="shared" si="2"/>
        <v>8.782883764623382E-3</v>
      </c>
      <c r="K99">
        <f t="shared" si="2"/>
        <v>12.296225958003722</v>
      </c>
      <c r="L99">
        <f t="shared" si="2"/>
        <v>0.22603196926826985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0.65056170350081122</v>
      </c>
      <c r="Q99">
        <f t="shared" si="2"/>
        <v>0.20527351918468015</v>
      </c>
      <c r="R99">
        <f t="shared" si="2"/>
        <v>0.44678607227505529</v>
      </c>
      <c r="S99">
        <f t="shared" si="2"/>
        <v>0.27810389753231479</v>
      </c>
      <c r="T99">
        <f t="shared" si="2"/>
        <v>0</v>
      </c>
      <c r="U99">
        <f t="shared" si="2"/>
        <v>1.4760087884875484</v>
      </c>
      <c r="V99">
        <f t="shared" si="2"/>
        <v>0.11396109160953641</v>
      </c>
      <c r="W99">
        <f t="shared" si="2"/>
        <v>0.4450715987137458</v>
      </c>
      <c r="X99">
        <f t="shared" si="2"/>
        <v>1.5549463960333578</v>
      </c>
      <c r="Y99">
        <f t="shared" si="2"/>
        <v>0</v>
      </c>
      <c r="Z99">
        <f t="shared" si="2"/>
        <v>7.6566277449999942E-2</v>
      </c>
      <c r="AA99">
        <f t="shared" si="2"/>
        <v>0.19084892172062168</v>
      </c>
      <c r="AB99">
        <f t="shared" si="2"/>
        <v>0.39337709199999982</v>
      </c>
      <c r="AC99">
        <f t="shared" si="2"/>
        <v>0.24241627943372024</v>
      </c>
      <c r="AD99">
        <f t="shared" si="2"/>
        <v>0.32114070000000022</v>
      </c>
      <c r="AE99">
        <f t="shared" si="2"/>
        <v>0.52110676800000111</v>
      </c>
      <c r="AF99">
        <f t="shared" si="2"/>
        <v>0.21530249999999987</v>
      </c>
      <c r="AG99">
        <f t="shared" si="2"/>
        <v>0.63965168640000036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0.54179279999999908</v>
      </c>
      <c r="AL99">
        <f t="shared" si="2"/>
        <v>1.5032045999999994</v>
      </c>
      <c r="AM99">
        <f t="shared" si="2"/>
        <v>3.5099413200000006E-2</v>
      </c>
      <c r="AN99">
        <f t="shared" si="2"/>
        <v>0</v>
      </c>
      <c r="AO99">
        <f t="shared" si="2"/>
        <v>0.26961258239999969</v>
      </c>
      <c r="AP99">
        <f t="shared" si="2"/>
        <v>0.12811177063099422</v>
      </c>
      <c r="AQ99">
        <f t="shared" si="2"/>
        <v>0.40030105500000007</v>
      </c>
      <c r="AR99">
        <f t="shared" si="2"/>
        <v>0.30257759999999928</v>
      </c>
      <c r="AS99">
        <f t="shared" si="2"/>
        <v>0.20807975999999992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28.864078553938594</v>
      </c>
      <c r="DN99">
        <f t="shared" ref="DN99" si="4">SUM(DN3:DN98)/4000</f>
        <v>0.97577507672252073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8.3668266666666671E-2</v>
      </c>
      <c r="H3">
        <v>0</v>
      </c>
      <c r="I3">
        <v>0</v>
      </c>
      <c r="J3">
        <v>2.9980528301886791</v>
      </c>
      <c r="K3">
        <v>165.02940575320258</v>
      </c>
      <c r="L3">
        <v>65.233339100017389</v>
      </c>
      <c r="M3">
        <v>0</v>
      </c>
      <c r="N3">
        <v>30.004266958424509</v>
      </c>
      <c r="O3">
        <v>50.378079804798531</v>
      </c>
      <c r="P3">
        <v>66.566252628299964</v>
      </c>
      <c r="Q3">
        <v>4.8593912601406171</v>
      </c>
      <c r="R3">
        <v>10.770661838575956</v>
      </c>
      <c r="S3">
        <v>6.6983097532314932</v>
      </c>
      <c r="T3">
        <v>0</v>
      </c>
      <c r="U3">
        <v>289.09494081805923</v>
      </c>
      <c r="V3">
        <v>2.9589707187222714</v>
      </c>
      <c r="W3">
        <v>10.793080291970803</v>
      </c>
      <c r="X3">
        <v>37.465598500245285</v>
      </c>
      <c r="Y3">
        <v>0</v>
      </c>
      <c r="Z3">
        <v>1.6484600000000003</v>
      </c>
      <c r="AA3">
        <v>7.1231762347921892</v>
      </c>
      <c r="AB3">
        <v>10.036104000000002</v>
      </c>
      <c r="AC3">
        <v>4.9156799999999983</v>
      </c>
      <c r="AD3">
        <v>9.0585000000000004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13.05315</v>
      </c>
      <c r="AL3">
        <v>21.837400000000006</v>
      </c>
      <c r="AM3">
        <v>1.32054</v>
      </c>
      <c r="AN3">
        <v>0</v>
      </c>
      <c r="AO3">
        <v>6.4968120000000003</v>
      </c>
      <c r="AP3">
        <v>3.3835296724871804</v>
      </c>
      <c r="AQ3">
        <v>0</v>
      </c>
      <c r="AR3">
        <v>6.1688000000000009</v>
      </c>
      <c r="AS3">
        <v>5.1254999999999997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855.58273758688188</v>
      </c>
      <c r="DN3">
        <v>28.923721642941327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7.2306409012131714E-2</v>
      </c>
      <c r="K4">
        <v>165.02940575320258</v>
      </c>
      <c r="L4">
        <v>65.233339100017389</v>
      </c>
      <c r="M4">
        <v>0</v>
      </c>
      <c r="N4">
        <v>30.004266958424509</v>
      </c>
      <c r="O4">
        <v>50.378079804798531</v>
      </c>
      <c r="P4">
        <v>66.566252628299964</v>
      </c>
      <c r="Q4">
        <v>4.859672972972974</v>
      </c>
      <c r="R4">
        <v>10.770661838575956</v>
      </c>
      <c r="S4">
        <v>6.6983097532314932</v>
      </c>
      <c r="T4">
        <v>0</v>
      </c>
      <c r="U4">
        <v>289.09494081805923</v>
      </c>
      <c r="V4">
        <v>2.9589707187222714</v>
      </c>
      <c r="W4">
        <v>10.793080291970803</v>
      </c>
      <c r="X4">
        <v>37.465598500245285</v>
      </c>
      <c r="Y4">
        <v>0</v>
      </c>
      <c r="Z4">
        <v>1.6484600000000003</v>
      </c>
      <c r="AA4">
        <v>7.1231762347921892</v>
      </c>
      <c r="AB4">
        <v>10.036104000000002</v>
      </c>
      <c r="AC4">
        <v>4.9156799999999983</v>
      </c>
      <c r="AD4">
        <v>9.0585000000000004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13.05315</v>
      </c>
      <c r="AL4">
        <v>21.837400000000006</v>
      </c>
      <c r="AM4">
        <v>1.32054</v>
      </c>
      <c r="AN4">
        <v>0</v>
      </c>
      <c r="AO4">
        <v>6.4968120000000003</v>
      </c>
      <c r="AP4">
        <v>3.3835296724871804</v>
      </c>
      <c r="AQ4">
        <v>0</v>
      </c>
      <c r="AR4">
        <v>6.1688000000000009</v>
      </c>
      <c r="AS4">
        <v>5.1254999999999997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852.67200338975613</v>
      </c>
      <c r="DN4">
        <v>28.825322865056318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165.02940575320258</v>
      </c>
      <c r="L5">
        <v>65.233339100017389</v>
      </c>
      <c r="M5">
        <v>0</v>
      </c>
      <c r="N5">
        <v>30.004266958424509</v>
      </c>
      <c r="O5">
        <v>50.378079804798531</v>
      </c>
      <c r="P5">
        <v>66.566252628299964</v>
      </c>
      <c r="Q5">
        <v>4.859672972972974</v>
      </c>
      <c r="R5">
        <v>10.770661838575956</v>
      </c>
      <c r="S5">
        <v>6.6983097532314932</v>
      </c>
      <c r="T5">
        <v>0</v>
      </c>
      <c r="U5">
        <v>289.09494081805923</v>
      </c>
      <c r="V5">
        <v>2.9589707187222714</v>
      </c>
      <c r="W5">
        <v>10.557739243969163</v>
      </c>
      <c r="X5">
        <v>37.465598500245285</v>
      </c>
      <c r="Y5">
        <v>0</v>
      </c>
      <c r="Z5">
        <v>1.6484600000000003</v>
      </c>
      <c r="AA5">
        <v>7.1231762347921892</v>
      </c>
      <c r="AB5">
        <v>10.036104000000002</v>
      </c>
      <c r="AC5">
        <v>4.9156799999999983</v>
      </c>
      <c r="AD5">
        <v>9.0585000000000004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13.05315</v>
      </c>
      <c r="AL5">
        <v>21.837400000000006</v>
      </c>
      <c r="AM5">
        <v>1.32054</v>
      </c>
      <c r="AN5">
        <v>0</v>
      </c>
      <c r="AO5">
        <v>6.4968120000000003</v>
      </c>
      <c r="AP5">
        <v>3.3835296724871804</v>
      </c>
      <c r="AQ5">
        <v>0</v>
      </c>
      <c r="AR5">
        <v>6.1688000000000009</v>
      </c>
      <c r="AS5">
        <v>5.1254999999999997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852.37441591901791</v>
      </c>
      <c r="DN5">
        <v>28.81526287878064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165.02940575320258</v>
      </c>
      <c r="L6">
        <v>65.233339100017389</v>
      </c>
      <c r="M6">
        <v>0</v>
      </c>
      <c r="N6">
        <v>30.004266958424509</v>
      </c>
      <c r="O6">
        <v>50.378079804798531</v>
      </c>
      <c r="P6">
        <v>66.566252628299964</v>
      </c>
      <c r="Q6">
        <v>4.859672972972974</v>
      </c>
      <c r="R6">
        <v>10.770661838575956</v>
      </c>
      <c r="S6">
        <v>6.6983097532314932</v>
      </c>
      <c r="T6">
        <v>0</v>
      </c>
      <c r="U6">
        <v>289.09494081805923</v>
      </c>
      <c r="V6">
        <v>2.9589707187222714</v>
      </c>
      <c r="W6">
        <v>10.557739243969163</v>
      </c>
      <c r="X6">
        <v>37.465598500245285</v>
      </c>
      <c r="Y6">
        <v>0</v>
      </c>
      <c r="Z6">
        <v>1.6484600000000003</v>
      </c>
      <c r="AA6">
        <v>7.1231762347921892</v>
      </c>
      <c r="AB6">
        <v>10.036104000000002</v>
      </c>
      <c r="AC6">
        <v>4.9156799999999983</v>
      </c>
      <c r="AD6">
        <v>9.0585000000000004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13.05315</v>
      </c>
      <c r="AL6">
        <v>21.837400000000006</v>
      </c>
      <c r="AM6">
        <v>1.32054</v>
      </c>
      <c r="AN6">
        <v>0</v>
      </c>
      <c r="AO6">
        <v>6.4968120000000003</v>
      </c>
      <c r="AP6">
        <v>3.3835296724871804</v>
      </c>
      <c r="AQ6">
        <v>0</v>
      </c>
      <c r="AR6">
        <v>6.1688000000000009</v>
      </c>
      <c r="AS6">
        <v>5.1254999999999997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852.37441591901791</v>
      </c>
      <c r="DN6">
        <v>28.81526287878064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165.02940575320258</v>
      </c>
      <c r="L7">
        <v>65.233339100017389</v>
      </c>
      <c r="M7">
        <v>0</v>
      </c>
      <c r="N7">
        <v>30.004266958424509</v>
      </c>
      <c r="O7">
        <v>50.378079804798531</v>
      </c>
      <c r="P7">
        <v>66.566252628299964</v>
      </c>
      <c r="Q7">
        <v>4.859672972972974</v>
      </c>
      <c r="R7">
        <v>10.770661838575956</v>
      </c>
      <c r="S7">
        <v>6.6983097532314932</v>
      </c>
      <c r="T7">
        <v>0</v>
      </c>
      <c r="U7">
        <v>289.09494081805923</v>
      </c>
      <c r="V7">
        <v>2.9589707187222714</v>
      </c>
      <c r="W7">
        <v>10.557739243969163</v>
      </c>
      <c r="X7">
        <v>37.465598500245285</v>
      </c>
      <c r="Y7">
        <v>0</v>
      </c>
      <c r="Z7">
        <v>1.6562831999999998</v>
      </c>
      <c r="AA7">
        <v>7.1231762347921892</v>
      </c>
      <c r="AB7">
        <v>10.036104000000002</v>
      </c>
      <c r="AC7">
        <v>4.9156799999999983</v>
      </c>
      <c r="AD7">
        <v>9.0585000000000004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13.05315</v>
      </c>
      <c r="AL7">
        <v>21.837400000000006</v>
      </c>
      <c r="AM7">
        <v>1.32054</v>
      </c>
      <c r="AN7">
        <v>0</v>
      </c>
      <c r="AO7">
        <v>6.4968120000000003</v>
      </c>
      <c r="AP7">
        <v>3.3835296724871804</v>
      </c>
      <c r="AQ7">
        <v>0</v>
      </c>
      <c r="AR7">
        <v>6.1688000000000009</v>
      </c>
      <c r="AS7">
        <v>5.1254999999999997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852.38198334101787</v>
      </c>
      <c r="DN7">
        <v>28.815518656780643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165.02940575320258</v>
      </c>
      <c r="L8">
        <v>65.233339100017389</v>
      </c>
      <c r="M8">
        <v>0</v>
      </c>
      <c r="N8">
        <v>30.004266958424509</v>
      </c>
      <c r="O8">
        <v>50.378079804798531</v>
      </c>
      <c r="P8">
        <v>66.566252628299964</v>
      </c>
      <c r="Q8">
        <v>4.859672972972974</v>
      </c>
      <c r="R8">
        <v>10.770661838575956</v>
      </c>
      <c r="S8">
        <v>6.6983097532314932</v>
      </c>
      <c r="T8">
        <v>0</v>
      </c>
      <c r="U8">
        <v>289.09494081805923</v>
      </c>
      <c r="V8">
        <v>2.9589707187222714</v>
      </c>
      <c r="W8">
        <v>10.557739243969163</v>
      </c>
      <c r="X8">
        <v>37.465598500245285</v>
      </c>
      <c r="Y8">
        <v>0</v>
      </c>
      <c r="Z8">
        <v>1.6562831999999998</v>
      </c>
      <c r="AA8">
        <v>7.1231762347921892</v>
      </c>
      <c r="AB8">
        <v>10.036104000000002</v>
      </c>
      <c r="AC8">
        <v>4.9156799999999983</v>
      </c>
      <c r="AD8">
        <v>9.0585000000000004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13.05315</v>
      </c>
      <c r="AL8">
        <v>21.837400000000006</v>
      </c>
      <c r="AM8">
        <v>1.32054</v>
      </c>
      <c r="AN8">
        <v>0</v>
      </c>
      <c r="AO8">
        <v>6.4968120000000003</v>
      </c>
      <c r="AP8">
        <v>3.3835296724871804</v>
      </c>
      <c r="AQ8">
        <v>0</v>
      </c>
      <c r="AR8">
        <v>6.1688000000000009</v>
      </c>
      <c r="AS8">
        <v>5.1254999999999997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852.38198334101787</v>
      </c>
      <c r="DN8">
        <v>28.815518656780643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165.02940575320258</v>
      </c>
      <c r="L9">
        <v>65.233339100017389</v>
      </c>
      <c r="M9">
        <v>0</v>
      </c>
      <c r="N9">
        <v>30.004266958424509</v>
      </c>
      <c r="O9">
        <v>50.378079804798531</v>
      </c>
      <c r="P9">
        <v>66.566252628299964</v>
      </c>
      <c r="Q9">
        <v>4.859672972972974</v>
      </c>
      <c r="R9">
        <v>10.770661838575956</v>
      </c>
      <c r="S9">
        <v>6.6983097532314932</v>
      </c>
      <c r="T9">
        <v>0</v>
      </c>
      <c r="U9">
        <v>289.09494081805923</v>
      </c>
      <c r="V9">
        <v>2.9589707187222714</v>
      </c>
      <c r="W9">
        <v>10.557739243969163</v>
      </c>
      <c r="X9">
        <v>37.465598500245285</v>
      </c>
      <c r="Y9">
        <v>0</v>
      </c>
      <c r="Z9">
        <v>1.6562831999999998</v>
      </c>
      <c r="AA9">
        <v>7.1231762347921892</v>
      </c>
      <c r="AB9">
        <v>10.036104000000002</v>
      </c>
      <c r="AC9">
        <v>4.9156799999999983</v>
      </c>
      <c r="AD9">
        <v>9.0585000000000004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13.05315</v>
      </c>
      <c r="AL9">
        <v>21.837400000000006</v>
      </c>
      <c r="AM9">
        <v>1.32054</v>
      </c>
      <c r="AN9">
        <v>0</v>
      </c>
      <c r="AO9">
        <v>6.4968120000000003</v>
      </c>
      <c r="AP9">
        <v>3.3835296724871804</v>
      </c>
      <c r="AQ9">
        <v>0</v>
      </c>
      <c r="AR9">
        <v>12.057200000000003</v>
      </c>
      <c r="AS9">
        <v>8.3374799999999976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861.18478126451851</v>
      </c>
      <c r="DN9">
        <v>29.113100733280014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165.02940575320258</v>
      </c>
      <c r="L10">
        <v>65.233339100017389</v>
      </c>
      <c r="M10">
        <v>0</v>
      </c>
      <c r="N10">
        <v>30.004266958424509</v>
      </c>
      <c r="O10">
        <v>50.378079804798531</v>
      </c>
      <c r="P10">
        <v>66.566252628299964</v>
      </c>
      <c r="Q10">
        <v>4.859672972972974</v>
      </c>
      <c r="R10">
        <v>10.770661838575956</v>
      </c>
      <c r="S10">
        <v>6.6983097532314932</v>
      </c>
      <c r="T10">
        <v>0</v>
      </c>
      <c r="U10">
        <v>289.09494081805923</v>
      </c>
      <c r="V10">
        <v>2.9589707187222714</v>
      </c>
      <c r="W10">
        <v>10.557739243969163</v>
      </c>
      <c r="X10">
        <v>37.465598500245285</v>
      </c>
      <c r="Y10">
        <v>0</v>
      </c>
      <c r="Z10">
        <v>1.6562831999999998</v>
      </c>
      <c r="AA10">
        <v>7.1231762347921892</v>
      </c>
      <c r="AB10">
        <v>10.036104000000002</v>
      </c>
      <c r="AC10">
        <v>4.9156799999999983</v>
      </c>
      <c r="AD10">
        <v>9.0585000000000004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13.05315</v>
      </c>
      <c r="AL10">
        <v>21.837400000000006</v>
      </c>
      <c r="AM10">
        <v>1.32054</v>
      </c>
      <c r="AN10">
        <v>0</v>
      </c>
      <c r="AO10">
        <v>6.4968120000000003</v>
      </c>
      <c r="AP10">
        <v>3.3835296724871804</v>
      </c>
      <c r="AQ10">
        <v>0</v>
      </c>
      <c r="AR10">
        <v>12.057200000000003</v>
      </c>
      <c r="AS10">
        <v>8.3374799999999976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861.18478126451851</v>
      </c>
      <c r="DN10">
        <v>29.113100733280014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165.02940575320258</v>
      </c>
      <c r="L11">
        <v>65.233339100017389</v>
      </c>
      <c r="M11">
        <v>0</v>
      </c>
      <c r="N11">
        <v>30.004266958424509</v>
      </c>
      <c r="O11">
        <v>50.378079804798531</v>
      </c>
      <c r="P11">
        <v>66.752336266645898</v>
      </c>
      <c r="Q11">
        <v>4.859672972972974</v>
      </c>
      <c r="R11">
        <v>10.770661838575956</v>
      </c>
      <c r="S11">
        <v>6.6983097532314932</v>
      </c>
      <c r="T11">
        <v>0</v>
      </c>
      <c r="U11">
        <v>289.09494081805923</v>
      </c>
      <c r="V11">
        <v>2.9589707187222714</v>
      </c>
      <c r="W11">
        <v>10.637081369785239</v>
      </c>
      <c r="X11">
        <v>37.465598500245285</v>
      </c>
      <c r="Y11">
        <v>0</v>
      </c>
      <c r="Z11">
        <v>1.6562831999999998</v>
      </c>
      <c r="AA11">
        <v>7.1231762347921892</v>
      </c>
      <c r="AB11">
        <v>10.036104000000002</v>
      </c>
      <c r="AC11">
        <v>4.9156799999999983</v>
      </c>
      <c r="AD11">
        <v>9.0585000000000004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13.05315</v>
      </c>
      <c r="AL11">
        <v>21.837400000000006</v>
      </c>
      <c r="AM11">
        <v>1.32054</v>
      </c>
      <c r="AN11">
        <v>0</v>
      </c>
      <c r="AO11">
        <v>6.4968120000000003</v>
      </c>
      <c r="AP11">
        <v>3.3835296724871804</v>
      </c>
      <c r="AQ11">
        <v>0</v>
      </c>
      <c r="AR11">
        <v>6.1688000000000009</v>
      </c>
      <c r="AS11">
        <v>8.3374799999999976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855.74567825130441</v>
      </c>
      <c r="DN11">
        <v>28.929229510656249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165.02940575320258</v>
      </c>
      <c r="L12">
        <v>65.233339100017389</v>
      </c>
      <c r="M12">
        <v>0</v>
      </c>
      <c r="N12">
        <v>30.004266958424509</v>
      </c>
      <c r="O12">
        <v>50.378079804798531</v>
      </c>
      <c r="P12">
        <v>66.752336266645898</v>
      </c>
      <c r="Q12">
        <v>4.859672972972974</v>
      </c>
      <c r="R12">
        <v>10.770661838575956</v>
      </c>
      <c r="S12">
        <v>6.6983097532314932</v>
      </c>
      <c r="T12">
        <v>0</v>
      </c>
      <c r="U12">
        <v>289.09494081805923</v>
      </c>
      <c r="V12">
        <v>2.9589707187222714</v>
      </c>
      <c r="W12">
        <v>10.638757590718342</v>
      </c>
      <c r="X12">
        <v>37.465598500245285</v>
      </c>
      <c r="Y12">
        <v>0</v>
      </c>
      <c r="Z12">
        <v>1.6562831999999998</v>
      </c>
      <c r="AA12">
        <v>3.5684103143533608</v>
      </c>
      <c r="AB12">
        <v>10.036104000000002</v>
      </c>
      <c r="AC12">
        <v>4.9156799999999983</v>
      </c>
      <c r="AD12">
        <v>9.0585000000000004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13.05315</v>
      </c>
      <c r="AL12">
        <v>21.837400000000006</v>
      </c>
      <c r="AM12">
        <v>1.32054</v>
      </c>
      <c r="AN12">
        <v>0</v>
      </c>
      <c r="AO12">
        <v>6.4968120000000003</v>
      </c>
      <c r="AP12">
        <v>3.3835296724871804</v>
      </c>
      <c r="AQ12">
        <v>0</v>
      </c>
      <c r="AR12">
        <v>6.1688000000000009</v>
      </c>
      <c r="AS12">
        <v>8.3374799999999976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852.30885527924943</v>
      </c>
      <c r="DN12">
        <v>28.812962783205549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165.02940575320258</v>
      </c>
      <c r="L13">
        <v>65.233339100017389</v>
      </c>
      <c r="M13">
        <v>0</v>
      </c>
      <c r="N13">
        <v>30.004266958424509</v>
      </c>
      <c r="O13">
        <v>50.378079804798531</v>
      </c>
      <c r="P13">
        <v>66.752336266645898</v>
      </c>
      <c r="Q13">
        <v>4.859672972972974</v>
      </c>
      <c r="R13">
        <v>10.770661838575956</v>
      </c>
      <c r="S13">
        <v>6.6983097532314932</v>
      </c>
      <c r="T13">
        <v>0</v>
      </c>
      <c r="U13">
        <v>289.09494081805923</v>
      </c>
      <c r="V13">
        <v>2.9589707187222714</v>
      </c>
      <c r="W13">
        <v>10.638757590718342</v>
      </c>
      <c r="X13">
        <v>37.465598500245285</v>
      </c>
      <c r="Y13">
        <v>0</v>
      </c>
      <c r="Z13">
        <v>1.6562831999999998</v>
      </c>
      <c r="AA13">
        <v>3.5684103143533608</v>
      </c>
      <c r="AB13">
        <v>10.036104000000002</v>
      </c>
      <c r="AC13">
        <v>4.9156799999999983</v>
      </c>
      <c r="AD13">
        <v>9.0585000000000004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13.05315</v>
      </c>
      <c r="AL13">
        <v>21.837400000000006</v>
      </c>
      <c r="AM13">
        <v>1.32054</v>
      </c>
      <c r="AN13">
        <v>0</v>
      </c>
      <c r="AO13">
        <v>6.4968120000000003</v>
      </c>
      <c r="AP13">
        <v>3.3835296724871804</v>
      </c>
      <c r="AQ13">
        <v>0</v>
      </c>
      <c r="AR13">
        <v>6.1688000000000009</v>
      </c>
      <c r="AS13">
        <v>5.1254999999999997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849.20190687893717</v>
      </c>
      <c r="DN13">
        <v>28.707931183517776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165.02940575320258</v>
      </c>
      <c r="L14">
        <v>65.233339100017389</v>
      </c>
      <c r="M14">
        <v>0</v>
      </c>
      <c r="N14">
        <v>30.004266958424509</v>
      </c>
      <c r="O14">
        <v>50.378079804798531</v>
      </c>
      <c r="P14">
        <v>66.752336266645898</v>
      </c>
      <c r="Q14">
        <v>4.859672972972974</v>
      </c>
      <c r="R14">
        <v>10.770661838575956</v>
      </c>
      <c r="S14">
        <v>6.6983097532314932</v>
      </c>
      <c r="T14">
        <v>0</v>
      </c>
      <c r="U14">
        <v>289.09494081805923</v>
      </c>
      <c r="V14">
        <v>2.9589707187222714</v>
      </c>
      <c r="W14">
        <v>10.638757590718342</v>
      </c>
      <c r="X14">
        <v>37.465598500245285</v>
      </c>
      <c r="Y14">
        <v>0</v>
      </c>
      <c r="Z14">
        <v>1.6562831999999998</v>
      </c>
      <c r="AA14">
        <v>3.5684103143533608</v>
      </c>
      <c r="AB14">
        <v>10.036104000000002</v>
      </c>
      <c r="AC14">
        <v>4.9156799999999983</v>
      </c>
      <c r="AD14">
        <v>9.0585000000000004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13.05315</v>
      </c>
      <c r="AL14">
        <v>21.837400000000006</v>
      </c>
      <c r="AM14">
        <v>1.32054</v>
      </c>
      <c r="AN14">
        <v>0</v>
      </c>
      <c r="AO14">
        <v>6.4968120000000003</v>
      </c>
      <c r="AP14">
        <v>3.3835296724871804</v>
      </c>
      <c r="AQ14">
        <v>0</v>
      </c>
      <c r="AR14">
        <v>6.1688000000000009</v>
      </c>
      <c r="AS14">
        <v>5.1254999999999997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849.20190687893717</v>
      </c>
      <c r="DN14">
        <v>28.707931183517776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165.02940575320258</v>
      </c>
      <c r="L15">
        <v>65.233339100017389</v>
      </c>
      <c r="M15">
        <v>0</v>
      </c>
      <c r="N15">
        <v>30.004266958424509</v>
      </c>
      <c r="O15">
        <v>50.378079804798531</v>
      </c>
      <c r="P15">
        <v>66.752336266645898</v>
      </c>
      <c r="Q15">
        <v>4.859672972972974</v>
      </c>
      <c r="R15">
        <v>10.770661838575956</v>
      </c>
      <c r="S15">
        <v>6.6983097532314932</v>
      </c>
      <c r="T15">
        <v>0</v>
      </c>
      <c r="U15">
        <v>289.09494081805923</v>
      </c>
      <c r="V15">
        <v>2.9589707187222714</v>
      </c>
      <c r="W15">
        <v>10.018840408805032</v>
      </c>
      <c r="X15">
        <v>37.465598500245285</v>
      </c>
      <c r="Y15">
        <v>0</v>
      </c>
      <c r="Z15">
        <v>1.6562831999999998</v>
      </c>
      <c r="AA15">
        <v>3.5684103143533608</v>
      </c>
      <c r="AB15">
        <v>10.036104000000002</v>
      </c>
      <c r="AC15">
        <v>7.3809581492068483</v>
      </c>
      <c r="AD15">
        <v>9.0585000000000004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13.05315</v>
      </c>
      <c r="AL15">
        <v>21.247200000000003</v>
      </c>
      <c r="AM15">
        <v>1.32054</v>
      </c>
      <c r="AN15">
        <v>0</v>
      </c>
      <c r="AO15">
        <v>6.4968120000000003</v>
      </c>
      <c r="AP15">
        <v>3.0907242200604053</v>
      </c>
      <c r="AQ15">
        <v>0</v>
      </c>
      <c r="AR15">
        <v>6.1688000000000009</v>
      </c>
      <c r="AS15">
        <v>3.7586999999999997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848.81070508202572</v>
      </c>
      <c r="DN15">
        <v>28.694688495296116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165.02940575320258</v>
      </c>
      <c r="L16">
        <v>65.233339100017389</v>
      </c>
      <c r="M16">
        <v>0</v>
      </c>
      <c r="N16">
        <v>30.004266958424509</v>
      </c>
      <c r="O16">
        <v>50.378079804798531</v>
      </c>
      <c r="P16">
        <v>66.752336266645898</v>
      </c>
      <c r="Q16">
        <v>4.859672972972974</v>
      </c>
      <c r="R16">
        <v>10.770661838575956</v>
      </c>
      <c r="S16">
        <v>6.6983097532314932</v>
      </c>
      <c r="T16">
        <v>0</v>
      </c>
      <c r="U16">
        <v>289.09494081805923</v>
      </c>
      <c r="V16">
        <v>2.9589707187222714</v>
      </c>
      <c r="W16">
        <v>10.018840408805032</v>
      </c>
      <c r="X16">
        <v>37.465598500245285</v>
      </c>
      <c r="Y16">
        <v>0</v>
      </c>
      <c r="Z16">
        <v>1.6562831999999998</v>
      </c>
      <c r="AA16">
        <v>3.5684103143533608</v>
      </c>
      <c r="AB16">
        <v>10.036104000000002</v>
      </c>
      <c r="AC16">
        <v>7.3809581492068483</v>
      </c>
      <c r="AD16">
        <v>9.0585000000000004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13.05315</v>
      </c>
      <c r="AL16">
        <v>21.247200000000003</v>
      </c>
      <c r="AM16">
        <v>1.1173800000000003</v>
      </c>
      <c r="AN16">
        <v>0</v>
      </c>
      <c r="AO16">
        <v>6.4968120000000003</v>
      </c>
      <c r="AP16">
        <v>3.0907242200604053</v>
      </c>
      <c r="AQ16">
        <v>0</v>
      </c>
      <c r="AR16">
        <v>6.1688000000000009</v>
      </c>
      <c r="AS16">
        <v>3.7586999999999997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848.61418829717945</v>
      </c>
      <c r="DN16">
        <v>28.68804528014233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165.02940575320258</v>
      </c>
      <c r="L17">
        <v>65.233339100017389</v>
      </c>
      <c r="M17">
        <v>0</v>
      </c>
      <c r="N17">
        <v>30.004266958424509</v>
      </c>
      <c r="O17">
        <v>50.378079804798531</v>
      </c>
      <c r="P17">
        <v>66.752336266645898</v>
      </c>
      <c r="Q17">
        <v>5.0516757520790012</v>
      </c>
      <c r="R17">
        <v>10.770661838575956</v>
      </c>
      <c r="S17">
        <v>6.6983097532314932</v>
      </c>
      <c r="T17">
        <v>0</v>
      </c>
      <c r="U17">
        <v>289.09494081805923</v>
      </c>
      <c r="V17">
        <v>2.9589707187222714</v>
      </c>
      <c r="W17">
        <v>10.018840408805032</v>
      </c>
      <c r="X17">
        <v>37.465598500245285</v>
      </c>
      <c r="Y17">
        <v>0</v>
      </c>
      <c r="Z17">
        <v>1.6562831999999998</v>
      </c>
      <c r="AA17">
        <v>3.5684103143533608</v>
      </c>
      <c r="AB17">
        <v>10.036104000000002</v>
      </c>
      <c r="AC17">
        <v>7.3809581492068483</v>
      </c>
      <c r="AD17">
        <v>9.0585000000000004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13.05315</v>
      </c>
      <c r="AL17">
        <v>21.247200000000003</v>
      </c>
      <c r="AM17">
        <v>0</v>
      </c>
      <c r="AN17">
        <v>0</v>
      </c>
      <c r="AO17">
        <v>6.4968120000000003</v>
      </c>
      <c r="AP17">
        <v>3.0907242200604053</v>
      </c>
      <c r="AQ17">
        <v>0</v>
      </c>
      <c r="AR17">
        <v>6.1688000000000009</v>
      </c>
      <c r="AS17">
        <v>3.7586999999999997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847.71907097293956</v>
      </c>
      <c r="DN17">
        <v>28.657785383488307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165.02940575320258</v>
      </c>
      <c r="L18">
        <v>65.233339100017389</v>
      </c>
      <c r="M18">
        <v>0</v>
      </c>
      <c r="N18">
        <v>30.004266958424509</v>
      </c>
      <c r="O18">
        <v>50.378079804798531</v>
      </c>
      <c r="P18">
        <v>66.752336266645898</v>
      </c>
      <c r="Q18">
        <v>5.0763760993274705</v>
      </c>
      <c r="R18">
        <v>10.770661838575956</v>
      </c>
      <c r="S18">
        <v>6.6983097532314932</v>
      </c>
      <c r="T18">
        <v>0</v>
      </c>
      <c r="U18">
        <v>289.09494081805923</v>
      </c>
      <c r="V18">
        <v>2.9589707187222714</v>
      </c>
      <c r="W18">
        <v>10.018840408805032</v>
      </c>
      <c r="X18">
        <v>37.465598500245285</v>
      </c>
      <c r="Y18">
        <v>0</v>
      </c>
      <c r="Z18">
        <v>1.6562831999999998</v>
      </c>
      <c r="AA18">
        <v>3.5684103143533608</v>
      </c>
      <c r="AB18">
        <v>10.036104000000002</v>
      </c>
      <c r="AC18">
        <v>7.3809581492068483</v>
      </c>
      <c r="AD18">
        <v>9.0585000000000004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13.05315</v>
      </c>
      <c r="AL18">
        <v>21.247200000000003</v>
      </c>
      <c r="AM18">
        <v>0</v>
      </c>
      <c r="AN18">
        <v>0</v>
      </c>
      <c r="AO18">
        <v>6.4968120000000003</v>
      </c>
      <c r="AP18">
        <v>3.0907242200604053</v>
      </c>
      <c r="AQ18">
        <v>0</v>
      </c>
      <c r="AR18">
        <v>6.1688000000000009</v>
      </c>
      <c r="AS18">
        <v>3.7586999999999997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847.74296343537981</v>
      </c>
      <c r="DN18">
        <v>28.658593268296482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165.02940575320258</v>
      </c>
      <c r="L19">
        <v>65.233339100017389</v>
      </c>
      <c r="M19">
        <v>0</v>
      </c>
      <c r="N19">
        <v>30.004266958424509</v>
      </c>
      <c r="O19">
        <v>50.378079804798531</v>
      </c>
      <c r="P19">
        <v>66.752336266645898</v>
      </c>
      <c r="Q19">
        <v>5.0763760993274705</v>
      </c>
      <c r="R19">
        <v>10.770661838575956</v>
      </c>
      <c r="S19">
        <v>6.6983097532314932</v>
      </c>
      <c r="T19">
        <v>0</v>
      </c>
      <c r="U19">
        <v>290.21767825097629</v>
      </c>
      <c r="V19">
        <v>2.9589707187222714</v>
      </c>
      <c r="W19">
        <v>10.018840408805032</v>
      </c>
      <c r="X19">
        <v>37.465598500245285</v>
      </c>
      <c r="Y19">
        <v>0</v>
      </c>
      <c r="Z19">
        <v>1.6562831999999998</v>
      </c>
      <c r="AA19">
        <v>3.3107720527907363</v>
      </c>
      <c r="AB19">
        <v>10.036104000000002</v>
      </c>
      <c r="AC19">
        <v>7.3809581492068483</v>
      </c>
      <c r="AD19">
        <v>9.0585000000000004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13.05315</v>
      </c>
      <c r="AL19">
        <v>21.247200000000003</v>
      </c>
      <c r="AM19">
        <v>0</v>
      </c>
      <c r="AN19">
        <v>0</v>
      </c>
      <c r="AO19">
        <v>6.4968120000000003</v>
      </c>
      <c r="AP19">
        <v>3.0907242200604053</v>
      </c>
      <c r="AQ19">
        <v>0</v>
      </c>
      <c r="AR19">
        <v>6.1688000000000009</v>
      </c>
      <c r="AS19">
        <v>3.7586999999999997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848.57977984762874</v>
      </c>
      <c r="DN19">
        <v>28.686876027402047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165.02940575320258</v>
      </c>
      <c r="L20">
        <v>65.233339100017389</v>
      </c>
      <c r="M20">
        <v>0</v>
      </c>
      <c r="N20">
        <v>30.004266958424509</v>
      </c>
      <c r="O20">
        <v>50.378079804798531</v>
      </c>
      <c r="P20">
        <v>66.752336266645898</v>
      </c>
      <c r="Q20">
        <v>5.0763760993274705</v>
      </c>
      <c r="R20">
        <v>10.770661838575956</v>
      </c>
      <c r="S20">
        <v>6.6983097532314932</v>
      </c>
      <c r="T20">
        <v>0</v>
      </c>
      <c r="U20">
        <v>290.26481478027301</v>
      </c>
      <c r="V20">
        <v>2.9589707187222714</v>
      </c>
      <c r="W20">
        <v>10.018840408805032</v>
      </c>
      <c r="X20">
        <v>37.465598500245285</v>
      </c>
      <c r="Y20">
        <v>0</v>
      </c>
      <c r="Z20">
        <v>1.6562831999999998</v>
      </c>
      <c r="AA20">
        <v>0.90293783257929172</v>
      </c>
      <c r="AB20">
        <v>10.036104000000002</v>
      </c>
      <c r="AC20">
        <v>7.3809581492068483</v>
      </c>
      <c r="AD20">
        <v>9.0585000000000004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13.05315</v>
      </c>
      <c r="AL20">
        <v>21.247200000000003</v>
      </c>
      <c r="AM20">
        <v>0</v>
      </c>
      <c r="AN20">
        <v>0</v>
      </c>
      <c r="AO20">
        <v>6.4968120000000003</v>
      </c>
      <c r="AP20">
        <v>3.0907242200604053</v>
      </c>
      <c r="AQ20">
        <v>0</v>
      </c>
      <c r="AR20">
        <v>6.1688000000000009</v>
      </c>
      <c r="AS20">
        <v>3.7586999999999997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846.2963317093039</v>
      </c>
      <c r="DN20">
        <v>28.609626474812057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165.02940575320258</v>
      </c>
      <c r="L21">
        <v>65.233339100017389</v>
      </c>
      <c r="M21">
        <v>0</v>
      </c>
      <c r="N21">
        <v>30.004266958424509</v>
      </c>
      <c r="O21">
        <v>50.378079804798531</v>
      </c>
      <c r="P21">
        <v>66.752336266645898</v>
      </c>
      <c r="Q21">
        <v>5.0763760993274705</v>
      </c>
      <c r="R21">
        <v>10.770661838575956</v>
      </c>
      <c r="S21">
        <v>6.6983097532314932</v>
      </c>
      <c r="T21">
        <v>0</v>
      </c>
      <c r="U21">
        <v>290.26481478027301</v>
      </c>
      <c r="V21">
        <v>2.9589707187222714</v>
      </c>
      <c r="W21">
        <v>10.018840408805032</v>
      </c>
      <c r="X21">
        <v>37.465598500245285</v>
      </c>
      <c r="Y21">
        <v>0</v>
      </c>
      <c r="Z21">
        <v>1.6562831999999998</v>
      </c>
      <c r="AA21">
        <v>0.90293783257929172</v>
      </c>
      <c r="AB21">
        <v>10.036104000000002</v>
      </c>
      <c r="AC21">
        <v>7.3809581492068483</v>
      </c>
      <c r="AD21">
        <v>9.0585000000000004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13.05315</v>
      </c>
      <c r="AL21">
        <v>21.247200000000003</v>
      </c>
      <c r="AM21">
        <v>0</v>
      </c>
      <c r="AN21">
        <v>0</v>
      </c>
      <c r="AO21">
        <v>6.4968120000000003</v>
      </c>
      <c r="AP21">
        <v>3.0907242200604053</v>
      </c>
      <c r="AQ21">
        <v>0</v>
      </c>
      <c r="AR21">
        <v>12.057200000000003</v>
      </c>
      <c r="AS21">
        <v>3.7586999999999997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851.99218123249227</v>
      </c>
      <c r="DN21">
        <v>28.802176951623654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165.02940575320258</v>
      </c>
      <c r="L22">
        <v>65.233339100017389</v>
      </c>
      <c r="M22">
        <v>0</v>
      </c>
      <c r="N22">
        <v>30.004266958424509</v>
      </c>
      <c r="O22">
        <v>50.378079804798531</v>
      </c>
      <c r="P22">
        <v>66.752336266645898</v>
      </c>
      <c r="Q22">
        <v>5.0763760993274705</v>
      </c>
      <c r="R22">
        <v>10.770661838575956</v>
      </c>
      <c r="S22">
        <v>6.6983097532314932</v>
      </c>
      <c r="T22">
        <v>0</v>
      </c>
      <c r="U22">
        <v>290.26481478027301</v>
      </c>
      <c r="V22">
        <v>2.9589707187222714</v>
      </c>
      <c r="W22">
        <v>10.018840408805032</v>
      </c>
      <c r="X22">
        <v>37.465598500245285</v>
      </c>
      <c r="Y22">
        <v>0</v>
      </c>
      <c r="Z22">
        <v>1.6562831999999998</v>
      </c>
      <c r="AA22">
        <v>0.90293783257929172</v>
      </c>
      <c r="AB22">
        <v>10.036104000000002</v>
      </c>
      <c r="AC22">
        <v>7.3809581492068483</v>
      </c>
      <c r="AD22">
        <v>9.0585000000000004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13.05315</v>
      </c>
      <c r="AL22">
        <v>21.247200000000003</v>
      </c>
      <c r="AM22">
        <v>0</v>
      </c>
      <c r="AN22">
        <v>0</v>
      </c>
      <c r="AO22">
        <v>6.4968120000000003</v>
      </c>
      <c r="AP22">
        <v>3.0907242200604053</v>
      </c>
      <c r="AQ22">
        <v>0</v>
      </c>
      <c r="AR22">
        <v>12.057200000000003</v>
      </c>
      <c r="AS22">
        <v>3.7586999999999997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851.99218123249227</v>
      </c>
      <c r="DN22">
        <v>28.802176951623654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165.02940575320258</v>
      </c>
      <c r="L23">
        <v>65.233339100017389</v>
      </c>
      <c r="M23">
        <v>0</v>
      </c>
      <c r="N23">
        <v>30.004266958424509</v>
      </c>
      <c r="O23">
        <v>50.378079804798531</v>
      </c>
      <c r="P23">
        <v>66.752336266645898</v>
      </c>
      <c r="Q23">
        <v>5.0763760993274705</v>
      </c>
      <c r="R23">
        <v>10.770661838575956</v>
      </c>
      <c r="S23">
        <v>6.6983097532314932</v>
      </c>
      <c r="T23">
        <v>0</v>
      </c>
      <c r="U23">
        <v>290.26481478027301</v>
      </c>
      <c r="V23">
        <v>2.9589707187222714</v>
      </c>
      <c r="W23">
        <v>10.018840408805032</v>
      </c>
      <c r="X23">
        <v>37.465598500245285</v>
      </c>
      <c r="Y23">
        <v>0</v>
      </c>
      <c r="Z23">
        <v>1.6562831999999998</v>
      </c>
      <c r="AA23">
        <v>0.90293783257929172</v>
      </c>
      <c r="AB23">
        <v>10.036104000000002</v>
      </c>
      <c r="AC23">
        <v>7.3809581492068483</v>
      </c>
      <c r="AD23">
        <v>9.0585000000000004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13.05315</v>
      </c>
      <c r="AL23">
        <v>21.247200000000003</v>
      </c>
      <c r="AM23">
        <v>0</v>
      </c>
      <c r="AN23">
        <v>0</v>
      </c>
      <c r="AO23">
        <v>6.4968120000000003</v>
      </c>
      <c r="AP23">
        <v>3.0907242200604053</v>
      </c>
      <c r="AQ23">
        <v>0</v>
      </c>
      <c r="AR23">
        <v>6.1688000000000009</v>
      </c>
      <c r="AS23">
        <v>3.7586999999999997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846.2963317093039</v>
      </c>
      <c r="DN23">
        <v>28.609626474812057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165.02940575320258</v>
      </c>
      <c r="L24">
        <v>65.233339100017389</v>
      </c>
      <c r="M24">
        <v>0</v>
      </c>
      <c r="N24">
        <v>30.004266958424509</v>
      </c>
      <c r="O24">
        <v>50.378079804798531</v>
      </c>
      <c r="P24">
        <v>66.752336266645898</v>
      </c>
      <c r="Q24">
        <v>5.0763760993274705</v>
      </c>
      <c r="R24">
        <v>10.770661838575956</v>
      </c>
      <c r="S24">
        <v>6.6983097532314932</v>
      </c>
      <c r="T24">
        <v>0</v>
      </c>
      <c r="U24">
        <v>290.26481478027301</v>
      </c>
      <c r="V24">
        <v>2.9589707187222714</v>
      </c>
      <c r="W24">
        <v>10.018840408805032</v>
      </c>
      <c r="X24">
        <v>37.465598500245285</v>
      </c>
      <c r="Y24">
        <v>0</v>
      </c>
      <c r="Z24">
        <v>1.6562831999999998</v>
      </c>
      <c r="AA24">
        <v>0.90293783257929172</v>
      </c>
      <c r="AB24">
        <v>10.036104000000002</v>
      </c>
      <c r="AC24">
        <v>7.3809581492068483</v>
      </c>
      <c r="AD24">
        <v>9.0585000000000004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13.05315</v>
      </c>
      <c r="AL24">
        <v>21.247200000000003</v>
      </c>
      <c r="AM24">
        <v>0</v>
      </c>
      <c r="AN24">
        <v>0</v>
      </c>
      <c r="AO24">
        <v>6.4968120000000003</v>
      </c>
      <c r="AP24">
        <v>3.0907242200604053</v>
      </c>
      <c r="AQ24">
        <v>0</v>
      </c>
      <c r="AR24">
        <v>6.1688000000000009</v>
      </c>
      <c r="AS24">
        <v>3.7586999999999997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846.2963317093039</v>
      </c>
      <c r="DN24">
        <v>28.609626474812057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165.02940575320258</v>
      </c>
      <c r="L25">
        <v>65.233339100017389</v>
      </c>
      <c r="M25">
        <v>0</v>
      </c>
      <c r="N25">
        <v>30.004266958424509</v>
      </c>
      <c r="O25">
        <v>50.378079804798531</v>
      </c>
      <c r="P25">
        <v>66.752336266645898</v>
      </c>
      <c r="Q25">
        <v>5.0763760993274705</v>
      </c>
      <c r="R25">
        <v>10.770661838575956</v>
      </c>
      <c r="S25">
        <v>6.6983097532314932</v>
      </c>
      <c r="T25">
        <v>0</v>
      </c>
      <c r="U25">
        <v>290.26481478027301</v>
      </c>
      <c r="V25">
        <v>2.9589707187222714</v>
      </c>
      <c r="W25">
        <v>10.018840408805032</v>
      </c>
      <c r="X25">
        <v>37.465598500245285</v>
      </c>
      <c r="Y25">
        <v>0</v>
      </c>
      <c r="Z25">
        <v>1.6562831999999998</v>
      </c>
      <c r="AA25">
        <v>0.90293783257929172</v>
      </c>
      <c r="AB25">
        <v>10.036104000000002</v>
      </c>
      <c r="AC25">
        <v>7.3809581492068483</v>
      </c>
      <c r="AD25">
        <v>9.0585000000000004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13.05315</v>
      </c>
      <c r="AL25">
        <v>21.247200000000003</v>
      </c>
      <c r="AM25">
        <v>0</v>
      </c>
      <c r="AN25">
        <v>0</v>
      </c>
      <c r="AO25">
        <v>6.4968120000000003</v>
      </c>
      <c r="AP25">
        <v>3.0907242200604053</v>
      </c>
      <c r="AQ25">
        <v>0</v>
      </c>
      <c r="AR25">
        <v>6.1688000000000009</v>
      </c>
      <c r="AS25">
        <v>3.7586999999999997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846.2963317093039</v>
      </c>
      <c r="DN25">
        <v>28.609626474812057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165.02940575320258</v>
      </c>
      <c r="L26">
        <v>65.233339100017389</v>
      </c>
      <c r="M26">
        <v>0</v>
      </c>
      <c r="N26">
        <v>30.004266958424509</v>
      </c>
      <c r="O26">
        <v>50.378079804798531</v>
      </c>
      <c r="P26">
        <v>66.752336266645898</v>
      </c>
      <c r="Q26">
        <v>5.0763760993274705</v>
      </c>
      <c r="R26">
        <v>10.770661838575956</v>
      </c>
      <c r="S26">
        <v>6.6983097532314932</v>
      </c>
      <c r="T26">
        <v>0</v>
      </c>
      <c r="U26">
        <v>290.26481478027301</v>
      </c>
      <c r="V26">
        <v>2.9589707187222714</v>
      </c>
      <c r="W26">
        <v>10.018840408805032</v>
      </c>
      <c r="X26">
        <v>37.465598500245285</v>
      </c>
      <c r="Y26">
        <v>0</v>
      </c>
      <c r="Z26">
        <v>1.6562831999999998</v>
      </c>
      <c r="AA26">
        <v>3.210445626948593</v>
      </c>
      <c r="AB26">
        <v>10.036104000000002</v>
      </c>
      <c r="AC26">
        <v>7.3809581492068483</v>
      </c>
      <c r="AD26">
        <v>9.0585000000000004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13.05315</v>
      </c>
      <c r="AL26">
        <v>21.247200000000003</v>
      </c>
      <c r="AM26">
        <v>0</v>
      </c>
      <c r="AN26">
        <v>0</v>
      </c>
      <c r="AO26">
        <v>6.4968120000000003</v>
      </c>
      <c r="AP26">
        <v>3.0907242200604053</v>
      </c>
      <c r="AQ26">
        <v>0</v>
      </c>
      <c r="AR26">
        <v>6.1688000000000009</v>
      </c>
      <c r="AS26">
        <v>3.7586999999999997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848.52833154990412</v>
      </c>
      <c r="DN26">
        <v>28.685134428581268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165.02940575320258</v>
      </c>
      <c r="L27">
        <v>65.233339100017389</v>
      </c>
      <c r="M27">
        <v>0</v>
      </c>
      <c r="N27">
        <v>30.004266958424509</v>
      </c>
      <c r="O27">
        <v>50.378079804798531</v>
      </c>
      <c r="P27">
        <v>66.752336266645898</v>
      </c>
      <c r="Q27">
        <v>5.0763760993274705</v>
      </c>
      <c r="R27">
        <v>10.770661838575956</v>
      </c>
      <c r="S27">
        <v>6.6983097532314932</v>
      </c>
      <c r="T27">
        <v>0</v>
      </c>
      <c r="U27">
        <v>290.26481478027301</v>
      </c>
      <c r="V27">
        <v>2.9589707187222714</v>
      </c>
      <c r="W27">
        <v>10.018840408805032</v>
      </c>
      <c r="X27">
        <v>37.465598500245285</v>
      </c>
      <c r="Y27">
        <v>0</v>
      </c>
      <c r="Z27">
        <v>1.6562831999999998</v>
      </c>
      <c r="AA27">
        <v>7.1231762347921892</v>
      </c>
      <c r="AB27">
        <v>10.036104000000002</v>
      </c>
      <c r="AC27">
        <v>7.3809581492068483</v>
      </c>
      <c r="AD27">
        <v>9.0585000000000004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13.05315</v>
      </c>
      <c r="AL27">
        <v>21.247200000000003</v>
      </c>
      <c r="AM27">
        <v>0</v>
      </c>
      <c r="AN27">
        <v>0</v>
      </c>
      <c r="AO27">
        <v>6.4968120000000003</v>
      </c>
      <c r="AP27">
        <v>3.0907242200604053</v>
      </c>
      <c r="AQ27">
        <v>0</v>
      </c>
      <c r="AR27">
        <v>6.1688000000000009</v>
      </c>
      <c r="AS27">
        <v>8.3374799999999976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856.74208084707402</v>
      </c>
      <c r="DN27">
        <v>28.962895739254904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165.02940575320258</v>
      </c>
      <c r="L28">
        <v>65.233339100017389</v>
      </c>
      <c r="M28">
        <v>0</v>
      </c>
      <c r="N28">
        <v>30.004266958424509</v>
      </c>
      <c r="O28">
        <v>50.378079804798531</v>
      </c>
      <c r="P28">
        <v>66.752336266645898</v>
      </c>
      <c r="Q28">
        <v>5.0763760993274705</v>
      </c>
      <c r="R28">
        <v>10.770661838575956</v>
      </c>
      <c r="S28">
        <v>6.6983097532314932</v>
      </c>
      <c r="T28">
        <v>0</v>
      </c>
      <c r="U28">
        <v>290.26481478027301</v>
      </c>
      <c r="V28">
        <v>2.9589707187222714</v>
      </c>
      <c r="W28">
        <v>10.018840408805032</v>
      </c>
      <c r="X28">
        <v>37.465598500245285</v>
      </c>
      <c r="Y28">
        <v>0</v>
      </c>
      <c r="Z28">
        <v>1.6562831999999998</v>
      </c>
      <c r="AA28">
        <v>7.1231762347921892</v>
      </c>
      <c r="AB28">
        <v>10.036104000000002</v>
      </c>
      <c r="AC28">
        <v>7.3809581492068483</v>
      </c>
      <c r="AD28">
        <v>9.0585000000000004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13.05315</v>
      </c>
      <c r="AL28">
        <v>21.247200000000003</v>
      </c>
      <c r="AM28">
        <v>0</v>
      </c>
      <c r="AN28">
        <v>0</v>
      </c>
      <c r="AO28">
        <v>6.4968120000000003</v>
      </c>
      <c r="AP28">
        <v>3.0907242200604053</v>
      </c>
      <c r="AQ28">
        <v>0</v>
      </c>
      <c r="AR28">
        <v>6.1688000000000009</v>
      </c>
      <c r="AS28">
        <v>8.3374799999999976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856.74208084707402</v>
      </c>
      <c r="DN28">
        <v>28.962895739254904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165.02940575320258</v>
      </c>
      <c r="L29">
        <v>65.233339100017389</v>
      </c>
      <c r="M29">
        <v>0</v>
      </c>
      <c r="N29">
        <v>30.004266958424509</v>
      </c>
      <c r="O29">
        <v>50.378079804798531</v>
      </c>
      <c r="P29">
        <v>66.752336266645898</v>
      </c>
      <c r="Q29">
        <v>5.0763760993274705</v>
      </c>
      <c r="R29">
        <v>10.770661838575956</v>
      </c>
      <c r="S29">
        <v>6.6983097532314932</v>
      </c>
      <c r="T29">
        <v>0</v>
      </c>
      <c r="U29">
        <v>290.26481478027301</v>
      </c>
      <c r="V29">
        <v>2.9589707187222714</v>
      </c>
      <c r="W29">
        <v>10.046694315789475</v>
      </c>
      <c r="X29">
        <v>37.465598500245285</v>
      </c>
      <c r="Y29">
        <v>0</v>
      </c>
      <c r="Z29">
        <v>1.6562831999999998</v>
      </c>
      <c r="AA29">
        <v>7.1231762347921892</v>
      </c>
      <c r="AB29">
        <v>10.036104000000002</v>
      </c>
      <c r="AC29">
        <v>7.3809581492068483</v>
      </c>
      <c r="AD29">
        <v>9.0585000000000004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13.05315</v>
      </c>
      <c r="AL29">
        <v>21.247200000000003</v>
      </c>
      <c r="AM29">
        <v>0</v>
      </c>
      <c r="AN29">
        <v>0</v>
      </c>
      <c r="AO29">
        <v>6.4968120000000003</v>
      </c>
      <c r="AP29">
        <v>3.0907242200604053</v>
      </c>
      <c r="AQ29">
        <v>0</v>
      </c>
      <c r="AR29">
        <v>7.8512000000000013</v>
      </c>
      <c r="AS29">
        <v>8.3374799999999976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858.39640955841003</v>
      </c>
      <c r="DN29">
        <v>29.018820934903417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165.02940575320258</v>
      </c>
      <c r="L30">
        <v>65.233339100017389</v>
      </c>
      <c r="M30">
        <v>0</v>
      </c>
      <c r="N30">
        <v>30.004266958424509</v>
      </c>
      <c r="O30">
        <v>50.378079804798531</v>
      </c>
      <c r="P30">
        <v>66.752336266645898</v>
      </c>
      <c r="Q30">
        <v>5.0763760993274705</v>
      </c>
      <c r="R30">
        <v>10.770661838575956</v>
      </c>
      <c r="S30">
        <v>6.6983097532314932</v>
      </c>
      <c r="T30">
        <v>0</v>
      </c>
      <c r="U30">
        <v>290.26481478027301</v>
      </c>
      <c r="V30">
        <v>2.9589707187222714</v>
      </c>
      <c r="W30">
        <v>10.203802919708028</v>
      </c>
      <c r="X30">
        <v>37.465598500245285</v>
      </c>
      <c r="Y30">
        <v>0</v>
      </c>
      <c r="Z30">
        <v>1.6562831999999998</v>
      </c>
      <c r="AA30">
        <v>7.1231762347921892</v>
      </c>
      <c r="AB30">
        <v>10.036104000000002</v>
      </c>
      <c r="AC30">
        <v>7.3809581492068483</v>
      </c>
      <c r="AD30">
        <v>9.0585000000000004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13.05315</v>
      </c>
      <c r="AL30">
        <v>21.247200000000003</v>
      </c>
      <c r="AM30">
        <v>0</v>
      </c>
      <c r="AN30">
        <v>0</v>
      </c>
      <c r="AO30">
        <v>6.4968120000000003</v>
      </c>
      <c r="AP30">
        <v>3.0907242200604053</v>
      </c>
      <c r="AQ30">
        <v>0</v>
      </c>
      <c r="AR30">
        <v>12.057200000000003</v>
      </c>
      <c r="AS30">
        <v>8.3374799999999976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862.61684448009339</v>
      </c>
      <c r="DN30">
        <v>29.161494617138437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165.02940575320258</v>
      </c>
      <c r="L31">
        <v>65.233339100017389</v>
      </c>
      <c r="M31">
        <v>0</v>
      </c>
      <c r="N31">
        <v>30.004266958424509</v>
      </c>
      <c r="O31">
        <v>50.378079804798531</v>
      </c>
      <c r="P31">
        <v>66.752336266645898</v>
      </c>
      <c r="Q31">
        <v>5.0763760993274705</v>
      </c>
      <c r="R31">
        <v>10.770661838575956</v>
      </c>
      <c r="S31">
        <v>6.6983097532314932</v>
      </c>
      <c r="T31">
        <v>0</v>
      </c>
      <c r="U31">
        <v>290.26481478027301</v>
      </c>
      <c r="V31">
        <v>2.9589707187222714</v>
      </c>
      <c r="W31">
        <v>10.203802919708028</v>
      </c>
      <c r="X31">
        <v>37.465598500245285</v>
      </c>
      <c r="Y31">
        <v>0</v>
      </c>
      <c r="Z31">
        <v>1.6562831999999998</v>
      </c>
      <c r="AA31">
        <v>7.1231762347921892</v>
      </c>
      <c r="AB31">
        <v>10.036104000000002</v>
      </c>
      <c r="AC31">
        <v>7.3809581492068483</v>
      </c>
      <c r="AD31">
        <v>9.0585000000000004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13.05315</v>
      </c>
      <c r="AL31">
        <v>21.247200000000003</v>
      </c>
      <c r="AM31">
        <v>0</v>
      </c>
      <c r="AN31">
        <v>0</v>
      </c>
      <c r="AO31">
        <v>6.4968120000000003</v>
      </c>
      <c r="AP31">
        <v>3.0907242200604053</v>
      </c>
      <c r="AQ31">
        <v>0</v>
      </c>
      <c r="AR31">
        <v>12.057200000000003</v>
      </c>
      <c r="AS31">
        <v>5.1254999999999997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859.50989607978113</v>
      </c>
      <c r="DN31">
        <v>29.056463017450664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165.02940575320258</v>
      </c>
      <c r="L32">
        <v>65.233339100017389</v>
      </c>
      <c r="M32">
        <v>0</v>
      </c>
      <c r="N32">
        <v>30.004266958424509</v>
      </c>
      <c r="O32">
        <v>50.378079804798531</v>
      </c>
      <c r="P32">
        <v>66.752336266645898</v>
      </c>
      <c r="Q32">
        <v>5.0763760993274705</v>
      </c>
      <c r="R32">
        <v>10.770661838575956</v>
      </c>
      <c r="S32">
        <v>6.6983097532314932</v>
      </c>
      <c r="T32">
        <v>0</v>
      </c>
      <c r="U32">
        <v>290.26481478027301</v>
      </c>
      <c r="V32">
        <v>2.9589707187222714</v>
      </c>
      <c r="W32">
        <v>10.203802919708028</v>
      </c>
      <c r="X32">
        <v>37.465598500245285</v>
      </c>
      <c r="Y32">
        <v>0</v>
      </c>
      <c r="Z32">
        <v>1.6562831999999998</v>
      </c>
      <c r="AA32">
        <v>7.0228498089500455</v>
      </c>
      <c r="AB32">
        <v>10.036104000000002</v>
      </c>
      <c r="AC32">
        <v>7.3809581492068483</v>
      </c>
      <c r="AD32">
        <v>9.0585000000000004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13.05315</v>
      </c>
      <c r="AL32">
        <v>21.247200000000003</v>
      </c>
      <c r="AM32">
        <v>0</v>
      </c>
      <c r="AN32">
        <v>0</v>
      </c>
      <c r="AO32">
        <v>6.4968120000000003</v>
      </c>
      <c r="AP32">
        <v>3.0907242200604053</v>
      </c>
      <c r="AQ32">
        <v>0</v>
      </c>
      <c r="AR32">
        <v>7.8512000000000013</v>
      </c>
      <c r="AS32">
        <v>5.1254999999999997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855.34438892992182</v>
      </c>
      <c r="DN32">
        <v>28.915643741467871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165.02940575320258</v>
      </c>
      <c r="L33">
        <v>65.233339100017389</v>
      </c>
      <c r="M33">
        <v>0</v>
      </c>
      <c r="N33">
        <v>30.004266958424509</v>
      </c>
      <c r="O33">
        <v>50.378079804798531</v>
      </c>
      <c r="P33">
        <v>66.752336266645898</v>
      </c>
      <c r="Q33">
        <v>5.0763760993274705</v>
      </c>
      <c r="R33">
        <v>10.770661838575956</v>
      </c>
      <c r="S33">
        <v>6.6983097532314932</v>
      </c>
      <c r="T33">
        <v>0</v>
      </c>
      <c r="U33">
        <v>290.26481478027301</v>
      </c>
      <c r="V33">
        <v>2.9589707187222714</v>
      </c>
      <c r="W33">
        <v>10.203802919708028</v>
      </c>
      <c r="X33">
        <v>37.465598500245285</v>
      </c>
      <c r="Y33">
        <v>0</v>
      </c>
      <c r="Z33">
        <v>1.6562831999999998</v>
      </c>
      <c r="AA33">
        <v>3.5684103143533608</v>
      </c>
      <c r="AB33">
        <v>10.036104000000002</v>
      </c>
      <c r="AC33">
        <v>7.3809581492068483</v>
      </c>
      <c r="AD33">
        <v>9.0585000000000004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13.05315</v>
      </c>
      <c r="AL33">
        <v>21.247200000000003</v>
      </c>
      <c r="AM33">
        <v>0</v>
      </c>
      <c r="AN33">
        <v>0</v>
      </c>
      <c r="AO33">
        <v>6.4968120000000003</v>
      </c>
      <c r="AP33">
        <v>3.0907242200604053</v>
      </c>
      <c r="AQ33">
        <v>0</v>
      </c>
      <c r="AR33">
        <v>7.8512000000000013</v>
      </c>
      <c r="AS33">
        <v>5.1254999999999997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852.00298795324591</v>
      </c>
      <c r="DN33">
        <v>28.802605223547229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165.02940575320258</v>
      </c>
      <c r="L34">
        <v>65.233339100017389</v>
      </c>
      <c r="M34">
        <v>0</v>
      </c>
      <c r="N34">
        <v>30.004266958424509</v>
      </c>
      <c r="O34">
        <v>50.378079804798531</v>
      </c>
      <c r="P34">
        <v>66.752336266645898</v>
      </c>
      <c r="Q34">
        <v>5.0763760993274705</v>
      </c>
      <c r="R34">
        <v>10.770661838575956</v>
      </c>
      <c r="S34">
        <v>6.6983097532314932</v>
      </c>
      <c r="T34">
        <v>0</v>
      </c>
      <c r="U34">
        <v>290.26481478027301</v>
      </c>
      <c r="V34">
        <v>2.9589707187222714</v>
      </c>
      <c r="W34">
        <v>10.203802919708028</v>
      </c>
      <c r="X34">
        <v>37.465598500245285</v>
      </c>
      <c r="Y34">
        <v>0</v>
      </c>
      <c r="Z34">
        <v>1.6562831999999998</v>
      </c>
      <c r="AA34">
        <v>3.5684103143533608</v>
      </c>
      <c r="AB34">
        <v>10.036104000000002</v>
      </c>
      <c r="AC34">
        <v>7.3809581492068483</v>
      </c>
      <c r="AD34">
        <v>9.0585000000000004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13.05315</v>
      </c>
      <c r="AL34">
        <v>21.247200000000003</v>
      </c>
      <c r="AM34">
        <v>0</v>
      </c>
      <c r="AN34">
        <v>0</v>
      </c>
      <c r="AO34">
        <v>6.4968120000000003</v>
      </c>
      <c r="AP34">
        <v>3.0907242200604053</v>
      </c>
      <c r="AQ34">
        <v>0</v>
      </c>
      <c r="AR34">
        <v>7.8512000000000013</v>
      </c>
      <c r="AS34">
        <v>5.1254999999999997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852.00298795324591</v>
      </c>
      <c r="DN34">
        <v>28.802605223547229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165.02940575320258</v>
      </c>
      <c r="L35">
        <v>65.233339100017389</v>
      </c>
      <c r="M35">
        <v>0</v>
      </c>
      <c r="N35">
        <v>30.004266958424509</v>
      </c>
      <c r="O35">
        <v>50.378079804798531</v>
      </c>
      <c r="P35">
        <v>66.752336266645898</v>
      </c>
      <c r="Q35">
        <v>5.0763760993274705</v>
      </c>
      <c r="R35">
        <v>10.770661838575956</v>
      </c>
      <c r="S35">
        <v>6.6983097532314932</v>
      </c>
      <c r="T35">
        <v>0</v>
      </c>
      <c r="U35">
        <v>290.26481478027301</v>
      </c>
      <c r="V35">
        <v>2.9589707187222714</v>
      </c>
      <c r="W35">
        <v>10.203802919708028</v>
      </c>
      <c r="X35">
        <v>37.465598500245285</v>
      </c>
      <c r="Y35">
        <v>0</v>
      </c>
      <c r="Z35">
        <v>1.6562831999999998</v>
      </c>
      <c r="AA35">
        <v>3.5684103143533608</v>
      </c>
      <c r="AB35">
        <v>10.036104000000002</v>
      </c>
      <c r="AC35">
        <v>4.9156799999999983</v>
      </c>
      <c r="AD35">
        <v>9.0585000000000004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13.05315</v>
      </c>
      <c r="AL35">
        <v>21.247200000000003</v>
      </c>
      <c r="AM35">
        <v>0</v>
      </c>
      <c r="AN35">
        <v>0</v>
      </c>
      <c r="AO35">
        <v>6.4968120000000003</v>
      </c>
      <c r="AP35">
        <v>3.0907242200604053</v>
      </c>
      <c r="AQ35">
        <v>0</v>
      </c>
      <c r="AR35">
        <v>7.8512000000000013</v>
      </c>
      <c r="AS35">
        <v>5.1254999999999997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849.61832437777855</v>
      </c>
      <c r="DN35">
        <v>28.721990649807633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165.02940575320258</v>
      </c>
      <c r="L36">
        <v>65.233339100017389</v>
      </c>
      <c r="M36">
        <v>0</v>
      </c>
      <c r="N36">
        <v>30.004266958424509</v>
      </c>
      <c r="O36">
        <v>50.378079804798531</v>
      </c>
      <c r="P36">
        <v>66.752336266645898</v>
      </c>
      <c r="Q36">
        <v>5.0763760993274705</v>
      </c>
      <c r="R36">
        <v>10.770661838575956</v>
      </c>
      <c r="S36">
        <v>6.6983097532314932</v>
      </c>
      <c r="T36">
        <v>0</v>
      </c>
      <c r="U36">
        <v>290.26481478027301</v>
      </c>
      <c r="V36">
        <v>2.9589707187222714</v>
      </c>
      <c r="W36">
        <v>10.203802919708028</v>
      </c>
      <c r="X36">
        <v>37.465598500245285</v>
      </c>
      <c r="Y36">
        <v>0</v>
      </c>
      <c r="Z36">
        <v>1.6562831999999998</v>
      </c>
      <c r="AA36">
        <v>3.5684103143533608</v>
      </c>
      <c r="AB36">
        <v>10.036104000000002</v>
      </c>
      <c r="AC36">
        <v>4.9156799999999983</v>
      </c>
      <c r="AD36">
        <v>9.0585000000000004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13.05315</v>
      </c>
      <c r="AL36">
        <v>21.247200000000003</v>
      </c>
      <c r="AM36">
        <v>0</v>
      </c>
      <c r="AN36">
        <v>0</v>
      </c>
      <c r="AO36">
        <v>6.4968120000000003</v>
      </c>
      <c r="AP36">
        <v>3.0907242200604053</v>
      </c>
      <c r="AQ36">
        <v>0</v>
      </c>
      <c r="AR36">
        <v>7.8512000000000013</v>
      </c>
      <c r="AS36">
        <v>5.1254999999999997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849.61832437777855</v>
      </c>
      <c r="DN36">
        <v>28.721990649807633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165.02940575320258</v>
      </c>
      <c r="L37">
        <v>65.233339100017389</v>
      </c>
      <c r="M37">
        <v>0</v>
      </c>
      <c r="N37">
        <v>30.004266958424509</v>
      </c>
      <c r="O37">
        <v>50.378079804798531</v>
      </c>
      <c r="P37">
        <v>66.752336266645898</v>
      </c>
      <c r="Q37">
        <v>5.0763760993274705</v>
      </c>
      <c r="R37">
        <v>10.770661838575956</v>
      </c>
      <c r="S37">
        <v>6.6983097532314932</v>
      </c>
      <c r="T37">
        <v>0</v>
      </c>
      <c r="U37">
        <v>290.26481478027301</v>
      </c>
      <c r="V37">
        <v>2.9589707187222714</v>
      </c>
      <c r="W37">
        <v>10.203802919708028</v>
      </c>
      <c r="X37">
        <v>37.465598500245285</v>
      </c>
      <c r="Y37">
        <v>0</v>
      </c>
      <c r="Z37">
        <v>1.6562831999999998</v>
      </c>
      <c r="AA37">
        <v>1.6654186689795825</v>
      </c>
      <c r="AB37">
        <v>10.036104000000002</v>
      </c>
      <c r="AC37">
        <v>4.9156799999999983</v>
      </c>
      <c r="AD37">
        <v>9.0585000000000004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13.05315</v>
      </c>
      <c r="AL37">
        <v>21.247200000000003</v>
      </c>
      <c r="AM37">
        <v>0</v>
      </c>
      <c r="AN37">
        <v>0</v>
      </c>
      <c r="AO37">
        <v>6.4968120000000003</v>
      </c>
      <c r="AP37">
        <v>3.0907242200604053</v>
      </c>
      <c r="AQ37">
        <v>0</v>
      </c>
      <c r="AR37">
        <v>7.8512000000000013</v>
      </c>
      <c r="AS37">
        <v>5.1254999999999997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847.77760366516713</v>
      </c>
      <c r="DN37">
        <v>28.659719717045203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165.02940575320258</v>
      </c>
      <c r="L38">
        <v>65.233339100017389</v>
      </c>
      <c r="M38">
        <v>0</v>
      </c>
      <c r="N38">
        <v>30.004266958424509</v>
      </c>
      <c r="O38">
        <v>50.378079804798531</v>
      </c>
      <c r="P38">
        <v>66.752336266645898</v>
      </c>
      <c r="Q38">
        <v>5.0763760993274705</v>
      </c>
      <c r="R38">
        <v>10.770661838575956</v>
      </c>
      <c r="S38">
        <v>6.6983097532314932</v>
      </c>
      <c r="T38">
        <v>0</v>
      </c>
      <c r="U38">
        <v>290.26481478027301</v>
      </c>
      <c r="V38">
        <v>2.9589707187222714</v>
      </c>
      <c r="W38">
        <v>10.203802919708028</v>
      </c>
      <c r="X38">
        <v>37.465598500245285</v>
      </c>
      <c r="Y38">
        <v>0</v>
      </c>
      <c r="Z38">
        <v>1.6562831999999998</v>
      </c>
      <c r="AA38">
        <v>0</v>
      </c>
      <c r="AB38">
        <v>10.036104000000002</v>
      </c>
      <c r="AC38">
        <v>4.9156799999999983</v>
      </c>
      <c r="AD38">
        <v>9.0585000000000004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13.05315</v>
      </c>
      <c r="AL38">
        <v>21.247200000000003</v>
      </c>
      <c r="AM38">
        <v>0</v>
      </c>
      <c r="AN38">
        <v>0</v>
      </c>
      <c r="AO38">
        <v>6.4968120000000003</v>
      </c>
      <c r="AP38">
        <v>3.0907242200604053</v>
      </c>
      <c r="AQ38">
        <v>0</v>
      </c>
      <c r="AR38">
        <v>7.8512000000000013</v>
      </c>
      <c r="AS38">
        <v>5.1254999999999997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846.16668197482488</v>
      </c>
      <c r="DN38">
        <v>28.605222738407864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165.02940575320258</v>
      </c>
      <c r="L39">
        <v>65.233339100017389</v>
      </c>
      <c r="M39">
        <v>0</v>
      </c>
      <c r="N39">
        <v>30.004266958424509</v>
      </c>
      <c r="O39">
        <v>50.378079804798531</v>
      </c>
      <c r="P39">
        <v>66.752336266645898</v>
      </c>
      <c r="Q39">
        <v>5.0763760993274705</v>
      </c>
      <c r="R39">
        <v>10.770661838575956</v>
      </c>
      <c r="S39">
        <v>6.6983097532314932</v>
      </c>
      <c r="T39">
        <v>0</v>
      </c>
      <c r="U39">
        <v>290.26481478027301</v>
      </c>
      <c r="V39">
        <v>2.9589707187222714</v>
      </c>
      <c r="W39">
        <v>10.235214095055209</v>
      </c>
      <c r="X39">
        <v>37.465598500245285</v>
      </c>
      <c r="Y39">
        <v>0</v>
      </c>
      <c r="Z39">
        <v>1.6562831999999998</v>
      </c>
      <c r="AA39">
        <v>0</v>
      </c>
      <c r="AB39">
        <v>10.036104000000002</v>
      </c>
      <c r="AC39">
        <v>4.9156799999999983</v>
      </c>
      <c r="AD39">
        <v>6.9448500000000006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13.05315</v>
      </c>
      <c r="AL39">
        <v>21.247200000000003</v>
      </c>
      <c r="AM39">
        <v>0</v>
      </c>
      <c r="AN39">
        <v>0</v>
      </c>
      <c r="AO39">
        <v>6.4968120000000003</v>
      </c>
      <c r="AP39">
        <v>3.0907242200604053</v>
      </c>
      <c r="AQ39">
        <v>0</v>
      </c>
      <c r="AR39">
        <v>6.1688000000000009</v>
      </c>
      <c r="AS39">
        <v>5.1254999999999997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842.525146555079</v>
      </c>
      <c r="DN39">
        <v>28.482119333501057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165.02940575320258</v>
      </c>
      <c r="L40">
        <v>65.233339100017389</v>
      </c>
      <c r="M40">
        <v>0</v>
      </c>
      <c r="N40">
        <v>30.004266958424509</v>
      </c>
      <c r="O40">
        <v>50.378079804798531</v>
      </c>
      <c r="P40">
        <v>66.752336266645898</v>
      </c>
      <c r="Q40">
        <v>5.0763760993274705</v>
      </c>
      <c r="R40">
        <v>10.770661838575956</v>
      </c>
      <c r="S40">
        <v>6.6983097532314932</v>
      </c>
      <c r="T40">
        <v>0</v>
      </c>
      <c r="U40">
        <v>290.26481478027301</v>
      </c>
      <c r="V40">
        <v>2.9589707187222714</v>
      </c>
      <c r="W40">
        <v>10.236571497120922</v>
      </c>
      <c r="X40">
        <v>37.465598500245285</v>
      </c>
      <c r="Y40">
        <v>0</v>
      </c>
      <c r="Z40">
        <v>1.6562831999999998</v>
      </c>
      <c r="AA40">
        <v>0</v>
      </c>
      <c r="AB40">
        <v>10.036104000000002</v>
      </c>
      <c r="AC40">
        <v>4.9156799999999983</v>
      </c>
      <c r="AD40">
        <v>6.9448500000000006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13.05315</v>
      </c>
      <c r="AL40">
        <v>21.247200000000003</v>
      </c>
      <c r="AM40">
        <v>0</v>
      </c>
      <c r="AN40">
        <v>0</v>
      </c>
      <c r="AO40">
        <v>6.4968120000000003</v>
      </c>
      <c r="AP40">
        <v>3.0907242200604053</v>
      </c>
      <c r="AQ40">
        <v>0</v>
      </c>
      <c r="AR40">
        <v>6.1688000000000009</v>
      </c>
      <c r="AS40">
        <v>5.1254999999999997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842.52645957448112</v>
      </c>
      <c r="DN40">
        <v>28.48216371616466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165.02940575320258</v>
      </c>
      <c r="L41">
        <v>65.233339100017389</v>
      </c>
      <c r="M41">
        <v>0</v>
      </c>
      <c r="N41">
        <v>30.004266958424509</v>
      </c>
      <c r="O41">
        <v>50.378079804798531</v>
      </c>
      <c r="P41">
        <v>66.752336266645898</v>
      </c>
      <c r="Q41">
        <v>5.0763760993274705</v>
      </c>
      <c r="R41">
        <v>10.770661838575956</v>
      </c>
      <c r="S41">
        <v>6.6983097532314932</v>
      </c>
      <c r="T41">
        <v>0</v>
      </c>
      <c r="U41">
        <v>290.26481478027301</v>
      </c>
      <c r="V41">
        <v>2.9589707187222714</v>
      </c>
      <c r="W41">
        <v>10.236571497120922</v>
      </c>
      <c r="X41">
        <v>37.465598500245285</v>
      </c>
      <c r="Y41">
        <v>0</v>
      </c>
      <c r="Z41">
        <v>1.6562831999999998</v>
      </c>
      <c r="AA41">
        <v>0</v>
      </c>
      <c r="AB41">
        <v>10.036104000000002</v>
      </c>
      <c r="AC41">
        <v>4.9156799999999983</v>
      </c>
      <c r="AD41">
        <v>6.9448500000000006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13.05315</v>
      </c>
      <c r="AL41">
        <v>21.247200000000003</v>
      </c>
      <c r="AM41">
        <v>0</v>
      </c>
      <c r="AN41">
        <v>0</v>
      </c>
      <c r="AO41">
        <v>6.4968120000000003</v>
      </c>
      <c r="AP41">
        <v>3.0907242200604053</v>
      </c>
      <c r="AQ41">
        <v>0</v>
      </c>
      <c r="AR41">
        <v>6.1688000000000009</v>
      </c>
      <c r="AS41">
        <v>5.1254999999999997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842.52645957448112</v>
      </c>
      <c r="DN41">
        <v>28.48216371616466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165.02940575320258</v>
      </c>
      <c r="L42">
        <v>65.233339100017389</v>
      </c>
      <c r="M42">
        <v>0</v>
      </c>
      <c r="N42">
        <v>30.004266958424509</v>
      </c>
      <c r="O42">
        <v>50.378079804798531</v>
      </c>
      <c r="P42">
        <v>66.752336266645898</v>
      </c>
      <c r="Q42">
        <v>5.0763760993274705</v>
      </c>
      <c r="R42">
        <v>10.770661838575956</v>
      </c>
      <c r="S42">
        <v>6.6983097532314932</v>
      </c>
      <c r="T42">
        <v>0</v>
      </c>
      <c r="U42">
        <v>290.26481478027301</v>
      </c>
      <c r="V42">
        <v>2.9589707187222714</v>
      </c>
      <c r="W42">
        <v>10.236571497120922</v>
      </c>
      <c r="X42">
        <v>37.465598500245285</v>
      </c>
      <c r="Y42">
        <v>0</v>
      </c>
      <c r="Z42">
        <v>1.6562831999999998</v>
      </c>
      <c r="AA42">
        <v>0</v>
      </c>
      <c r="AB42">
        <v>10.036104000000002</v>
      </c>
      <c r="AC42">
        <v>4.9156799999999983</v>
      </c>
      <c r="AD42">
        <v>6.9448500000000006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13.05315</v>
      </c>
      <c r="AL42">
        <v>21.247200000000003</v>
      </c>
      <c r="AM42">
        <v>0</v>
      </c>
      <c r="AN42">
        <v>0</v>
      </c>
      <c r="AO42">
        <v>6.4968120000000003</v>
      </c>
      <c r="AP42">
        <v>3.0907242200604053</v>
      </c>
      <c r="AQ42">
        <v>0</v>
      </c>
      <c r="AR42">
        <v>6.1688000000000009</v>
      </c>
      <c r="AS42">
        <v>5.1254999999999997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842.52645957448112</v>
      </c>
      <c r="DN42">
        <v>28.48216371616466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165.02940575320258</v>
      </c>
      <c r="L43">
        <v>65.233339100017389</v>
      </c>
      <c r="M43">
        <v>0</v>
      </c>
      <c r="N43">
        <v>30.004266958424509</v>
      </c>
      <c r="O43">
        <v>50.378079804798531</v>
      </c>
      <c r="P43">
        <v>66.752336266645898</v>
      </c>
      <c r="Q43">
        <v>5.0763760993274705</v>
      </c>
      <c r="R43">
        <v>10.770661838575956</v>
      </c>
      <c r="S43">
        <v>6.6983097532314932</v>
      </c>
      <c r="T43">
        <v>0</v>
      </c>
      <c r="U43">
        <v>290.26481478027301</v>
      </c>
      <c r="V43">
        <v>2.9589707187222714</v>
      </c>
      <c r="W43">
        <v>10.236571497120922</v>
      </c>
      <c r="X43">
        <v>37.465598500245285</v>
      </c>
      <c r="Y43">
        <v>0</v>
      </c>
      <c r="Z43">
        <v>1.6562831999999998</v>
      </c>
      <c r="AA43">
        <v>0</v>
      </c>
      <c r="AB43">
        <v>10.036104000000002</v>
      </c>
      <c r="AC43">
        <v>4.9156799999999983</v>
      </c>
      <c r="AD43">
        <v>6.9448500000000006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13.05315</v>
      </c>
      <c r="AL43">
        <v>21.247200000000003</v>
      </c>
      <c r="AM43">
        <v>0</v>
      </c>
      <c r="AN43">
        <v>0</v>
      </c>
      <c r="AO43">
        <v>6.4968120000000003</v>
      </c>
      <c r="AP43">
        <v>3.0907242200604053</v>
      </c>
      <c r="AQ43">
        <v>0</v>
      </c>
      <c r="AR43">
        <v>6.1688000000000009</v>
      </c>
      <c r="AS43">
        <v>4.1003999999999996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841.5348805680137</v>
      </c>
      <c r="DN43">
        <v>28.448642722632098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165.02940575320258</v>
      </c>
      <c r="L44">
        <v>65.233339100017389</v>
      </c>
      <c r="M44">
        <v>0</v>
      </c>
      <c r="N44">
        <v>30.004266958424509</v>
      </c>
      <c r="O44">
        <v>50.378079804798531</v>
      </c>
      <c r="P44">
        <v>66.752336266645898</v>
      </c>
      <c r="Q44">
        <v>5.0763760993274705</v>
      </c>
      <c r="R44">
        <v>10.770661838575956</v>
      </c>
      <c r="S44">
        <v>6.6983097532314932</v>
      </c>
      <c r="T44">
        <v>0</v>
      </c>
      <c r="U44">
        <v>290.26481478027301</v>
      </c>
      <c r="V44">
        <v>2.9589707187222714</v>
      </c>
      <c r="W44">
        <v>10.236571497120922</v>
      </c>
      <c r="X44">
        <v>37.465598500245285</v>
      </c>
      <c r="Y44">
        <v>0</v>
      </c>
      <c r="Z44">
        <v>1.6562831999999998</v>
      </c>
      <c r="AA44">
        <v>0</v>
      </c>
      <c r="AB44">
        <v>10.036104000000002</v>
      </c>
      <c r="AC44">
        <v>4.9156799999999983</v>
      </c>
      <c r="AD44">
        <v>6.9448500000000006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13.05315</v>
      </c>
      <c r="AL44">
        <v>21.247200000000003</v>
      </c>
      <c r="AM44">
        <v>0</v>
      </c>
      <c r="AN44">
        <v>0</v>
      </c>
      <c r="AO44">
        <v>6.4968120000000003</v>
      </c>
      <c r="AP44">
        <v>3.0907242200604053</v>
      </c>
      <c r="AQ44">
        <v>0</v>
      </c>
      <c r="AR44">
        <v>6.1688000000000009</v>
      </c>
      <c r="AS44">
        <v>4.1003999999999996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841.5348805680137</v>
      </c>
      <c r="DN44">
        <v>28.448642722632098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165.02940575320258</v>
      </c>
      <c r="L45">
        <v>65.233339100017389</v>
      </c>
      <c r="M45">
        <v>0</v>
      </c>
      <c r="N45">
        <v>30.004266958424509</v>
      </c>
      <c r="O45">
        <v>50.378079804798531</v>
      </c>
      <c r="P45">
        <v>66.752336266645898</v>
      </c>
      <c r="Q45">
        <v>5.0763760993274705</v>
      </c>
      <c r="R45">
        <v>10.770661838575956</v>
      </c>
      <c r="S45">
        <v>6.6983097532314932</v>
      </c>
      <c r="T45">
        <v>0</v>
      </c>
      <c r="U45">
        <v>290.26481478027301</v>
      </c>
      <c r="V45">
        <v>2.9589707187222714</v>
      </c>
      <c r="W45">
        <v>10.236571497120922</v>
      </c>
      <c r="X45">
        <v>37.465598500245285</v>
      </c>
      <c r="Y45">
        <v>0</v>
      </c>
      <c r="Z45">
        <v>1.6562831999999998</v>
      </c>
      <c r="AA45">
        <v>0</v>
      </c>
      <c r="AB45">
        <v>10.036104000000002</v>
      </c>
      <c r="AC45">
        <v>4.9156799999999983</v>
      </c>
      <c r="AD45">
        <v>6.9448500000000006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13.05315</v>
      </c>
      <c r="AL45">
        <v>21.247200000000003</v>
      </c>
      <c r="AM45">
        <v>0</v>
      </c>
      <c r="AN45">
        <v>0</v>
      </c>
      <c r="AO45">
        <v>6.4968120000000003</v>
      </c>
      <c r="AP45">
        <v>3.0907242200604053</v>
      </c>
      <c r="AQ45">
        <v>0</v>
      </c>
      <c r="AR45">
        <v>6.1688000000000009</v>
      </c>
      <c r="AS45">
        <v>4.1003999999999996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841.5348805680137</v>
      </c>
      <c r="DN45">
        <v>28.448642722632098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165.02940575320258</v>
      </c>
      <c r="L46">
        <v>65.233339100017389</v>
      </c>
      <c r="M46">
        <v>0</v>
      </c>
      <c r="N46">
        <v>30.004266958424509</v>
      </c>
      <c r="O46">
        <v>50.378079804798531</v>
      </c>
      <c r="P46">
        <v>66.752336266645898</v>
      </c>
      <c r="Q46">
        <v>5.0763760993274705</v>
      </c>
      <c r="R46">
        <v>10.770661838575956</v>
      </c>
      <c r="S46">
        <v>6.6983097532314932</v>
      </c>
      <c r="T46">
        <v>0</v>
      </c>
      <c r="U46">
        <v>290.26481478027301</v>
      </c>
      <c r="V46">
        <v>2.9589707187222714</v>
      </c>
      <c r="W46">
        <v>10.236571497120922</v>
      </c>
      <c r="X46">
        <v>37.465598500245285</v>
      </c>
      <c r="Y46">
        <v>0</v>
      </c>
      <c r="Z46">
        <v>1.6562831999999998</v>
      </c>
      <c r="AA46">
        <v>0</v>
      </c>
      <c r="AB46">
        <v>10.036104000000002</v>
      </c>
      <c r="AC46">
        <v>4.9156799999999983</v>
      </c>
      <c r="AD46">
        <v>6.9448500000000006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13.05315</v>
      </c>
      <c r="AL46">
        <v>21.247200000000003</v>
      </c>
      <c r="AM46">
        <v>0</v>
      </c>
      <c r="AN46">
        <v>0</v>
      </c>
      <c r="AO46">
        <v>6.4968120000000003</v>
      </c>
      <c r="AP46">
        <v>3.0907242200604053</v>
      </c>
      <c r="AQ46">
        <v>0</v>
      </c>
      <c r="AR46">
        <v>6.1688000000000009</v>
      </c>
      <c r="AS46">
        <v>4.1003999999999996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841.5348805680137</v>
      </c>
      <c r="DN46">
        <v>28.448642722632098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0.13</v>
      </c>
      <c r="K47">
        <v>165.02940575320258</v>
      </c>
      <c r="L47">
        <v>65.233339100017389</v>
      </c>
      <c r="M47">
        <v>0</v>
      </c>
      <c r="N47">
        <v>30.004266958424509</v>
      </c>
      <c r="O47">
        <v>50.378079804798531</v>
      </c>
      <c r="P47">
        <v>69.036370544386727</v>
      </c>
      <c r="Q47">
        <v>5.0763760993274705</v>
      </c>
      <c r="R47">
        <v>10.770661838575956</v>
      </c>
      <c r="S47">
        <v>6.6983097532314932</v>
      </c>
      <c r="T47">
        <v>0</v>
      </c>
      <c r="U47">
        <v>290.26481478027301</v>
      </c>
      <c r="V47">
        <v>3.5279940778341787</v>
      </c>
      <c r="W47">
        <v>10.947402974334373</v>
      </c>
      <c r="X47">
        <v>37.465598500245285</v>
      </c>
      <c r="Y47">
        <v>0</v>
      </c>
      <c r="Z47">
        <v>1.6562831999999998</v>
      </c>
      <c r="AA47">
        <v>0</v>
      </c>
      <c r="AB47">
        <v>10.036104000000002</v>
      </c>
      <c r="AC47">
        <v>4.9156799999999983</v>
      </c>
      <c r="AD47">
        <v>6.9448500000000006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13.05315</v>
      </c>
      <c r="AL47">
        <v>21.247200000000003</v>
      </c>
      <c r="AM47">
        <v>0</v>
      </c>
      <c r="AN47">
        <v>0</v>
      </c>
      <c r="AO47">
        <v>6.4968120000000003</v>
      </c>
      <c r="AP47">
        <v>3.0907242200604053</v>
      </c>
      <c r="AQ47">
        <v>0</v>
      </c>
      <c r="AR47">
        <v>6.1688000000000009</v>
      </c>
      <c r="AS47">
        <v>4.1003999999999996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845.1079795828922</v>
      </c>
      <c r="DN47">
        <v>28.569432821819699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0.13</v>
      </c>
      <c r="K48">
        <v>165.02940575320258</v>
      </c>
      <c r="L48">
        <v>65.233339100017389</v>
      </c>
      <c r="M48">
        <v>0</v>
      </c>
      <c r="N48">
        <v>30.004266958424509</v>
      </c>
      <c r="O48">
        <v>50.378079804798531</v>
      </c>
      <c r="P48">
        <v>69.036370544386727</v>
      </c>
      <c r="Q48">
        <v>5.0763760993274705</v>
      </c>
      <c r="R48">
        <v>10.770661838575956</v>
      </c>
      <c r="S48">
        <v>6.6983097532314932</v>
      </c>
      <c r="T48">
        <v>0</v>
      </c>
      <c r="U48">
        <v>290.26481478027301</v>
      </c>
      <c r="V48">
        <v>3.5279940778341787</v>
      </c>
      <c r="W48">
        <v>10.947402974334373</v>
      </c>
      <c r="X48">
        <v>37.465598500245285</v>
      </c>
      <c r="Y48">
        <v>0</v>
      </c>
      <c r="Z48">
        <v>1.6562831999999998</v>
      </c>
      <c r="AA48">
        <v>0</v>
      </c>
      <c r="AB48">
        <v>10.036104000000002</v>
      </c>
      <c r="AC48">
        <v>4.9156799999999983</v>
      </c>
      <c r="AD48">
        <v>6.9448500000000006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13.05315</v>
      </c>
      <c r="AL48">
        <v>21.247200000000003</v>
      </c>
      <c r="AM48">
        <v>0</v>
      </c>
      <c r="AN48">
        <v>0</v>
      </c>
      <c r="AO48">
        <v>6.4968120000000003</v>
      </c>
      <c r="AP48">
        <v>3.0907242200604053</v>
      </c>
      <c r="AQ48">
        <v>0</v>
      </c>
      <c r="AR48">
        <v>6.1688000000000009</v>
      </c>
      <c r="AS48">
        <v>4.1003999999999996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845.1079795828922</v>
      </c>
      <c r="DN48">
        <v>28.569432821819699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0.13</v>
      </c>
      <c r="K49">
        <v>165.02940575320258</v>
      </c>
      <c r="L49">
        <v>65.233339100017389</v>
      </c>
      <c r="M49">
        <v>0</v>
      </c>
      <c r="N49">
        <v>30.004266958424509</v>
      </c>
      <c r="O49">
        <v>50.378079804798531</v>
      </c>
      <c r="P49">
        <v>69.036370544386727</v>
      </c>
      <c r="Q49">
        <v>5.0763760993274705</v>
      </c>
      <c r="R49">
        <v>10.770661838575956</v>
      </c>
      <c r="S49">
        <v>6.6983097532314932</v>
      </c>
      <c r="T49">
        <v>0</v>
      </c>
      <c r="U49">
        <v>290.26481478027301</v>
      </c>
      <c r="V49">
        <v>3.5279940778341787</v>
      </c>
      <c r="W49">
        <v>10.947402974334373</v>
      </c>
      <c r="X49">
        <v>37.465598500245285</v>
      </c>
      <c r="Y49">
        <v>0</v>
      </c>
      <c r="Z49">
        <v>1.6562831999999998</v>
      </c>
      <c r="AA49">
        <v>0</v>
      </c>
      <c r="AB49">
        <v>10.036104000000002</v>
      </c>
      <c r="AC49">
        <v>4.9156799999999983</v>
      </c>
      <c r="AD49">
        <v>6.9448500000000006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13.05315</v>
      </c>
      <c r="AL49">
        <v>21.247200000000003</v>
      </c>
      <c r="AM49">
        <v>0</v>
      </c>
      <c r="AN49">
        <v>0</v>
      </c>
      <c r="AO49">
        <v>6.4968120000000003</v>
      </c>
      <c r="AP49">
        <v>3.0907242200604053</v>
      </c>
      <c r="AQ49">
        <v>0</v>
      </c>
      <c r="AR49">
        <v>6.1688000000000009</v>
      </c>
      <c r="AS49">
        <v>4.1003999999999996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845.1079795828922</v>
      </c>
      <c r="DN49">
        <v>28.569432821819699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0.13</v>
      </c>
      <c r="K50">
        <v>165.02940575320258</v>
      </c>
      <c r="L50">
        <v>65.233339100017389</v>
      </c>
      <c r="M50">
        <v>0</v>
      </c>
      <c r="N50">
        <v>30.004266958424509</v>
      </c>
      <c r="O50">
        <v>50.378079804798531</v>
      </c>
      <c r="P50">
        <v>69.036370544386727</v>
      </c>
      <c r="Q50">
        <v>5.0763760993274705</v>
      </c>
      <c r="R50">
        <v>10.770661838575956</v>
      </c>
      <c r="S50">
        <v>6.6983097532314932</v>
      </c>
      <c r="T50">
        <v>0</v>
      </c>
      <c r="U50">
        <v>290.26481478027301</v>
      </c>
      <c r="V50">
        <v>3.5279940778341787</v>
      </c>
      <c r="W50">
        <v>10.947402974334373</v>
      </c>
      <c r="X50">
        <v>37.465598500245285</v>
      </c>
      <c r="Y50">
        <v>0</v>
      </c>
      <c r="Z50">
        <v>1.6562831999999998</v>
      </c>
      <c r="AA50">
        <v>0</v>
      </c>
      <c r="AB50">
        <v>10.036104000000002</v>
      </c>
      <c r="AC50">
        <v>4.9156799999999983</v>
      </c>
      <c r="AD50">
        <v>6.9448500000000006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13.05315</v>
      </c>
      <c r="AL50">
        <v>21.247200000000003</v>
      </c>
      <c r="AM50">
        <v>0</v>
      </c>
      <c r="AN50">
        <v>0</v>
      </c>
      <c r="AO50">
        <v>6.4968120000000003</v>
      </c>
      <c r="AP50">
        <v>3.0907242200604053</v>
      </c>
      <c r="AQ50">
        <v>0</v>
      </c>
      <c r="AR50">
        <v>6.1688000000000009</v>
      </c>
      <c r="AS50">
        <v>4.1003999999999996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845.1079795828922</v>
      </c>
      <c r="DN50">
        <v>28.569432821819699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0.13</v>
      </c>
      <c r="K51">
        <v>165.02940575320258</v>
      </c>
      <c r="L51">
        <v>65.233339100017389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5.0763760993274705</v>
      </c>
      <c r="R51">
        <v>10.770661838575956</v>
      </c>
      <c r="S51">
        <v>6.6983097532314932</v>
      </c>
      <c r="T51">
        <v>0</v>
      </c>
      <c r="U51">
        <v>290.26481478027301</v>
      </c>
      <c r="V51">
        <v>3.5291860576923075</v>
      </c>
      <c r="W51">
        <v>10.947402974334373</v>
      </c>
      <c r="X51">
        <v>37.465598500245285</v>
      </c>
      <c r="Y51">
        <v>0</v>
      </c>
      <c r="Z51">
        <v>1.6562831999999998</v>
      </c>
      <c r="AA51">
        <v>0</v>
      </c>
      <c r="AB51">
        <v>10.036104000000002</v>
      </c>
      <c r="AC51">
        <v>4.9156799999999983</v>
      </c>
      <c r="AD51">
        <v>6.9448500000000006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13.05315</v>
      </c>
      <c r="AL51">
        <v>21.247200000000003</v>
      </c>
      <c r="AM51">
        <v>0</v>
      </c>
      <c r="AN51">
        <v>0</v>
      </c>
      <c r="AO51">
        <v>6.4968120000000003</v>
      </c>
      <c r="AP51">
        <v>3.0907242200604053</v>
      </c>
      <c r="AQ51">
        <v>0</v>
      </c>
      <c r="AR51">
        <v>12.057200000000003</v>
      </c>
      <c r="AS51">
        <v>4.1003999999999996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850.80836208476694</v>
      </c>
      <c r="DN51">
        <v>28.762136690481228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0.13</v>
      </c>
      <c r="K52">
        <v>165.02940575320258</v>
      </c>
      <c r="L52">
        <v>65.233339100017389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5.0763760993274705</v>
      </c>
      <c r="R52">
        <v>10.770661838575956</v>
      </c>
      <c r="S52">
        <v>6.6983097532314932</v>
      </c>
      <c r="T52">
        <v>0</v>
      </c>
      <c r="U52">
        <v>290.26481478027301</v>
      </c>
      <c r="V52">
        <v>3.5291860576923075</v>
      </c>
      <c r="W52">
        <v>10.947402974334373</v>
      </c>
      <c r="X52">
        <v>37.465598500245285</v>
      </c>
      <c r="Y52">
        <v>0</v>
      </c>
      <c r="Z52">
        <v>1.6562831999999998</v>
      </c>
      <c r="AA52">
        <v>0</v>
      </c>
      <c r="AB52">
        <v>10.036104000000002</v>
      </c>
      <c r="AC52">
        <v>4.9156799999999983</v>
      </c>
      <c r="AD52">
        <v>6.9448500000000006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13.05315</v>
      </c>
      <c r="AL52">
        <v>21.247200000000003</v>
      </c>
      <c r="AM52">
        <v>0</v>
      </c>
      <c r="AN52">
        <v>0</v>
      </c>
      <c r="AO52">
        <v>6.4968120000000003</v>
      </c>
      <c r="AP52">
        <v>3.0907242200604053</v>
      </c>
      <c r="AQ52">
        <v>0</v>
      </c>
      <c r="AR52">
        <v>12.057200000000003</v>
      </c>
      <c r="AS52">
        <v>4.1003999999999996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850.80836208476694</v>
      </c>
      <c r="DN52">
        <v>28.762136690481228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0.13</v>
      </c>
      <c r="K53">
        <v>165.02940575320258</v>
      </c>
      <c r="L53">
        <v>65.233339100017389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5.0763760993274705</v>
      </c>
      <c r="R53">
        <v>10.770661838575956</v>
      </c>
      <c r="S53">
        <v>6.6983097532314932</v>
      </c>
      <c r="T53">
        <v>0</v>
      </c>
      <c r="U53">
        <v>290.26481478027301</v>
      </c>
      <c r="V53">
        <v>3.5291860576923075</v>
      </c>
      <c r="W53">
        <v>10.947402974334373</v>
      </c>
      <c r="X53">
        <v>37.465598500245285</v>
      </c>
      <c r="Y53">
        <v>0</v>
      </c>
      <c r="Z53">
        <v>1.6562831999999998</v>
      </c>
      <c r="AA53">
        <v>0</v>
      </c>
      <c r="AB53">
        <v>10.036104000000002</v>
      </c>
      <c r="AC53">
        <v>4.9156799999999983</v>
      </c>
      <c r="AD53">
        <v>6.9448500000000006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13.05315</v>
      </c>
      <c r="AL53">
        <v>21.247200000000003</v>
      </c>
      <c r="AM53">
        <v>0</v>
      </c>
      <c r="AN53">
        <v>0</v>
      </c>
      <c r="AO53">
        <v>6.4968120000000003</v>
      </c>
      <c r="AP53">
        <v>3.0907242200604053</v>
      </c>
      <c r="AQ53">
        <v>0</v>
      </c>
      <c r="AR53">
        <v>6.1688000000000009</v>
      </c>
      <c r="AS53">
        <v>4.1003999999999996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845.11251256157868</v>
      </c>
      <c r="DN53">
        <v>28.569586213669634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0.13</v>
      </c>
      <c r="K54">
        <v>165.02940575320258</v>
      </c>
      <c r="L54">
        <v>65.233339100017389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5.0763760993274705</v>
      </c>
      <c r="R54">
        <v>10.770661838575956</v>
      </c>
      <c r="S54">
        <v>6.6983097532314932</v>
      </c>
      <c r="T54">
        <v>0</v>
      </c>
      <c r="U54">
        <v>290.26481478027301</v>
      </c>
      <c r="V54">
        <v>3.5291860576923075</v>
      </c>
      <c r="W54">
        <v>10.947402974334373</v>
      </c>
      <c r="X54">
        <v>37.465598500245285</v>
      </c>
      <c r="Y54">
        <v>0</v>
      </c>
      <c r="Z54">
        <v>1.6562831999999998</v>
      </c>
      <c r="AA54">
        <v>0</v>
      </c>
      <c r="AB54">
        <v>10.036104000000002</v>
      </c>
      <c r="AC54">
        <v>4.8833399999999996</v>
      </c>
      <c r="AD54">
        <v>6.9448500000000006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13.05315</v>
      </c>
      <c r="AL54">
        <v>21.247200000000003</v>
      </c>
      <c r="AM54">
        <v>0</v>
      </c>
      <c r="AN54">
        <v>0</v>
      </c>
      <c r="AO54">
        <v>6.4968120000000003</v>
      </c>
      <c r="AP54">
        <v>3.0907242200604053</v>
      </c>
      <c r="AQ54">
        <v>0</v>
      </c>
      <c r="AR54">
        <v>6.1688000000000009</v>
      </c>
      <c r="AS54">
        <v>4.1003999999999996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845.08123007500728</v>
      </c>
      <c r="DN54">
        <v>28.568528700241014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0.13</v>
      </c>
      <c r="K55">
        <v>165.02940575320258</v>
      </c>
      <c r="L55">
        <v>65.233339100017389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5.0763760993274705</v>
      </c>
      <c r="R55">
        <v>10.770661838575956</v>
      </c>
      <c r="S55">
        <v>6.6983097532314932</v>
      </c>
      <c r="T55">
        <v>0</v>
      </c>
      <c r="U55">
        <v>290.26481478027301</v>
      </c>
      <c r="V55">
        <v>3.5291860576923075</v>
      </c>
      <c r="W55">
        <v>10.947402974334373</v>
      </c>
      <c r="X55">
        <v>37.465598500245285</v>
      </c>
      <c r="Y55">
        <v>0</v>
      </c>
      <c r="Z55">
        <v>1.6562831999999998</v>
      </c>
      <c r="AA55">
        <v>0</v>
      </c>
      <c r="AB55">
        <v>10.036104000000002</v>
      </c>
      <c r="AC55">
        <v>2.4578399999999996</v>
      </c>
      <c r="AD55">
        <v>6.9448500000000006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13.05315</v>
      </c>
      <c r="AL55">
        <v>21.247200000000003</v>
      </c>
      <c r="AM55">
        <v>0</v>
      </c>
      <c r="AN55">
        <v>0</v>
      </c>
      <c r="AO55">
        <v>6.4968120000000003</v>
      </c>
      <c r="AP55">
        <v>3.0907242200604053</v>
      </c>
      <c r="AQ55">
        <v>0</v>
      </c>
      <c r="AR55">
        <v>6.1688000000000009</v>
      </c>
      <c r="AS55">
        <v>4.1003999999999996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842.73504409008513</v>
      </c>
      <c r="DN55">
        <v>28.489214685163272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0.13</v>
      </c>
      <c r="K56">
        <v>165.02940575320258</v>
      </c>
      <c r="L56">
        <v>65.233339100017389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5.0763760993274705</v>
      </c>
      <c r="R56">
        <v>10.770661838575956</v>
      </c>
      <c r="S56">
        <v>6.6983097532314932</v>
      </c>
      <c r="T56">
        <v>0</v>
      </c>
      <c r="U56">
        <v>290.26481478027301</v>
      </c>
      <c r="V56">
        <v>3.5291860576923075</v>
      </c>
      <c r="W56">
        <v>10.947402974334373</v>
      </c>
      <c r="X56">
        <v>37.465598500245285</v>
      </c>
      <c r="Y56">
        <v>0</v>
      </c>
      <c r="Z56">
        <v>1.6562831999999998</v>
      </c>
      <c r="AA56">
        <v>0</v>
      </c>
      <c r="AB56">
        <v>10.036104000000002</v>
      </c>
      <c r="AC56">
        <v>2.4578399999999996</v>
      </c>
      <c r="AD56">
        <v>6.9448500000000006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13.05315</v>
      </c>
      <c r="AL56">
        <v>21.247200000000003</v>
      </c>
      <c r="AM56">
        <v>0</v>
      </c>
      <c r="AN56">
        <v>0</v>
      </c>
      <c r="AO56">
        <v>6.4968120000000003</v>
      </c>
      <c r="AP56">
        <v>3.0907242200604053</v>
      </c>
      <c r="AQ56">
        <v>0</v>
      </c>
      <c r="AR56">
        <v>6.1688000000000009</v>
      </c>
      <c r="AS56">
        <v>4.1003999999999996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842.73504409008513</v>
      </c>
      <c r="DN56">
        <v>28.489214685163272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0.13</v>
      </c>
      <c r="K57">
        <v>165.02940575320258</v>
      </c>
      <c r="L57">
        <v>65.233339100017389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5.0763760993274705</v>
      </c>
      <c r="R57">
        <v>10.770661838575956</v>
      </c>
      <c r="S57">
        <v>6.6983097532314932</v>
      </c>
      <c r="T57">
        <v>0</v>
      </c>
      <c r="U57">
        <v>289.09494081805923</v>
      </c>
      <c r="V57">
        <v>3.5291860576923075</v>
      </c>
      <c r="W57">
        <v>10.947402974334373</v>
      </c>
      <c r="X57">
        <v>37.465598500245285</v>
      </c>
      <c r="Y57">
        <v>0</v>
      </c>
      <c r="Z57">
        <v>1.6562831999999998</v>
      </c>
      <c r="AA57">
        <v>0</v>
      </c>
      <c r="AB57">
        <v>5.4176000000000029</v>
      </c>
      <c r="AC57">
        <v>2.4578399999999996</v>
      </c>
      <c r="AD57">
        <v>6.9448500000000006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13.05315</v>
      </c>
      <c r="AL57">
        <v>21.247200000000003</v>
      </c>
      <c r="AM57">
        <v>0</v>
      </c>
      <c r="AN57">
        <v>0</v>
      </c>
      <c r="AO57">
        <v>6.4968120000000003</v>
      </c>
      <c r="AP57">
        <v>3.0907242200604053</v>
      </c>
      <c r="AQ57">
        <v>0</v>
      </c>
      <c r="AR57">
        <v>6.1688000000000009</v>
      </c>
      <c r="AS57">
        <v>4.1003999999999996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837.13594583036604</v>
      </c>
      <c r="DN57">
        <v>28.299934982668429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0.13</v>
      </c>
      <c r="K58">
        <v>165.02940575320258</v>
      </c>
      <c r="L58">
        <v>65.233339100017389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5.0763760993274705</v>
      </c>
      <c r="R58">
        <v>10.770661838575956</v>
      </c>
      <c r="S58">
        <v>6.6983097532314932</v>
      </c>
      <c r="T58">
        <v>0</v>
      </c>
      <c r="U58">
        <v>289.09494081805923</v>
      </c>
      <c r="V58">
        <v>3.5291860576923075</v>
      </c>
      <c r="W58">
        <v>10.947402974334373</v>
      </c>
      <c r="X58">
        <v>37.465598500245285</v>
      </c>
      <c r="Y58">
        <v>0</v>
      </c>
      <c r="Z58">
        <v>1.6562831999999998</v>
      </c>
      <c r="AA58">
        <v>0</v>
      </c>
      <c r="AB58">
        <v>5.4176000000000029</v>
      </c>
      <c r="AC58">
        <v>2.4578399999999996</v>
      </c>
      <c r="AD58">
        <v>6.9448500000000006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13.05315</v>
      </c>
      <c r="AL58">
        <v>21.247200000000003</v>
      </c>
      <c r="AM58">
        <v>0</v>
      </c>
      <c r="AN58">
        <v>0</v>
      </c>
      <c r="AO58">
        <v>6.4968120000000003</v>
      </c>
      <c r="AP58">
        <v>3.0907242200604053</v>
      </c>
      <c r="AQ58">
        <v>0</v>
      </c>
      <c r="AR58">
        <v>6.1688000000000009</v>
      </c>
      <c r="AS58">
        <v>4.1003999999999996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837.13594583036604</v>
      </c>
      <c r="DN58">
        <v>28.299934982668429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0.13</v>
      </c>
      <c r="K59">
        <v>165.02940575320258</v>
      </c>
      <c r="L59">
        <v>65.233339100017389</v>
      </c>
      <c r="M59">
        <v>0</v>
      </c>
      <c r="N59">
        <v>30.004266958424509</v>
      </c>
      <c r="O59">
        <v>50.378079804798531</v>
      </c>
      <c r="P59">
        <v>69.039864935064926</v>
      </c>
      <c r="Q59">
        <v>5.0763760993274705</v>
      </c>
      <c r="R59">
        <v>10.770661838575956</v>
      </c>
      <c r="S59">
        <v>6.6983097532314932</v>
      </c>
      <c r="T59">
        <v>0</v>
      </c>
      <c r="U59">
        <v>289.09494081805923</v>
      </c>
      <c r="V59">
        <v>3.041190697674419</v>
      </c>
      <c r="W59">
        <v>10.947402974334373</v>
      </c>
      <c r="X59">
        <v>37.465598500245285</v>
      </c>
      <c r="Y59">
        <v>0</v>
      </c>
      <c r="Z59">
        <v>1.6562831999999998</v>
      </c>
      <c r="AA59">
        <v>0</v>
      </c>
      <c r="AB59">
        <v>5.4176000000000029</v>
      </c>
      <c r="AC59">
        <v>2.4578399999999996</v>
      </c>
      <c r="AD59">
        <v>6.9448500000000006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13.05315</v>
      </c>
      <c r="AL59">
        <v>21.247200000000003</v>
      </c>
      <c r="AM59">
        <v>0</v>
      </c>
      <c r="AN59">
        <v>0</v>
      </c>
      <c r="AO59">
        <v>6.4968120000000003</v>
      </c>
      <c r="AP59">
        <v>3.0907242200604053</v>
      </c>
      <c r="AQ59">
        <v>0</v>
      </c>
      <c r="AR59">
        <v>6.1688000000000009</v>
      </c>
      <c r="AS59">
        <v>4.1003999999999996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836.66390798966245</v>
      </c>
      <c r="DN59">
        <v>28.28397746335418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0.13</v>
      </c>
      <c r="K60">
        <v>165.02940575320258</v>
      </c>
      <c r="L60">
        <v>65.233339100017389</v>
      </c>
      <c r="M60">
        <v>0</v>
      </c>
      <c r="N60">
        <v>30.004266958424509</v>
      </c>
      <c r="O60">
        <v>50.378079804798531</v>
      </c>
      <c r="P60">
        <v>69.039864935064926</v>
      </c>
      <c r="Q60">
        <v>5.0763760993274705</v>
      </c>
      <c r="R60">
        <v>10.770661838575956</v>
      </c>
      <c r="S60">
        <v>6.6983097532314932</v>
      </c>
      <c r="T60">
        <v>0</v>
      </c>
      <c r="U60">
        <v>289.09494081805923</v>
      </c>
      <c r="V60">
        <v>3.041190697674419</v>
      </c>
      <c r="W60">
        <v>10.947402974334373</v>
      </c>
      <c r="X60">
        <v>37.465598500245285</v>
      </c>
      <c r="Y60">
        <v>0</v>
      </c>
      <c r="Z60">
        <v>1.6562831999999998</v>
      </c>
      <c r="AA60">
        <v>0</v>
      </c>
      <c r="AB60">
        <v>5.4176000000000029</v>
      </c>
      <c r="AC60">
        <v>2.4578399999999996</v>
      </c>
      <c r="AD60">
        <v>6.9448500000000006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13.05315</v>
      </c>
      <c r="AL60">
        <v>21.247200000000003</v>
      </c>
      <c r="AM60">
        <v>0</v>
      </c>
      <c r="AN60">
        <v>0</v>
      </c>
      <c r="AO60">
        <v>6.4968120000000003</v>
      </c>
      <c r="AP60">
        <v>3.0907242200604053</v>
      </c>
      <c r="AQ60">
        <v>0</v>
      </c>
      <c r="AR60">
        <v>6.1688000000000009</v>
      </c>
      <c r="AS60">
        <v>4.1003999999999996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836.66390798966245</v>
      </c>
      <c r="DN60">
        <v>28.28397746335418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0.13</v>
      </c>
      <c r="K61">
        <v>165.02940575320258</v>
      </c>
      <c r="L61">
        <v>65.233339100017389</v>
      </c>
      <c r="M61">
        <v>0</v>
      </c>
      <c r="N61">
        <v>30.004266958424509</v>
      </c>
      <c r="O61">
        <v>50.378079804798531</v>
      </c>
      <c r="P61">
        <v>69.039864935064926</v>
      </c>
      <c r="Q61">
        <v>5.0763760993274705</v>
      </c>
      <c r="R61">
        <v>10.770661838575956</v>
      </c>
      <c r="S61">
        <v>6.6983097532314932</v>
      </c>
      <c r="T61">
        <v>0</v>
      </c>
      <c r="U61">
        <v>289.09494081805923</v>
      </c>
      <c r="V61">
        <v>3.041190697674419</v>
      </c>
      <c r="W61">
        <v>10.793080291970803</v>
      </c>
      <c r="X61">
        <v>37.465598500245285</v>
      </c>
      <c r="Y61">
        <v>0</v>
      </c>
      <c r="Z61">
        <v>1.6562831999999998</v>
      </c>
      <c r="AA61">
        <v>0</v>
      </c>
      <c r="AB61">
        <v>5.4176000000000029</v>
      </c>
      <c r="AC61">
        <v>2.4578399999999996</v>
      </c>
      <c r="AD61">
        <v>6.9448500000000006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13.05315</v>
      </c>
      <c r="AL61">
        <v>21.247200000000003</v>
      </c>
      <c r="AM61">
        <v>0</v>
      </c>
      <c r="AN61">
        <v>0</v>
      </c>
      <c r="AO61">
        <v>6.4968120000000003</v>
      </c>
      <c r="AP61">
        <v>3.0907242200604053</v>
      </c>
      <c r="AQ61">
        <v>0</v>
      </c>
      <c r="AR61">
        <v>12.057200000000003</v>
      </c>
      <c r="AS61">
        <v>8.3374799999999976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846.30900861438192</v>
      </c>
      <c r="DN61">
        <v>28.610034156271048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0.13</v>
      </c>
      <c r="K62">
        <v>165.02940575320258</v>
      </c>
      <c r="L62">
        <v>65.233339100017389</v>
      </c>
      <c r="M62">
        <v>0</v>
      </c>
      <c r="N62">
        <v>30.004266958424509</v>
      </c>
      <c r="O62">
        <v>50.378079804798531</v>
      </c>
      <c r="P62">
        <v>69.039864935064926</v>
      </c>
      <c r="Q62">
        <v>5.0763760993274705</v>
      </c>
      <c r="R62">
        <v>10.770661838575956</v>
      </c>
      <c r="S62">
        <v>6.6983097532314932</v>
      </c>
      <c r="T62">
        <v>0</v>
      </c>
      <c r="U62">
        <v>289.09494081805923</v>
      </c>
      <c r="V62">
        <v>3.041190697674419</v>
      </c>
      <c r="W62">
        <v>10.793080291970803</v>
      </c>
      <c r="X62">
        <v>37.465598500245285</v>
      </c>
      <c r="Y62">
        <v>0</v>
      </c>
      <c r="Z62">
        <v>1.6562831999999998</v>
      </c>
      <c r="AA62">
        <v>0</v>
      </c>
      <c r="AB62">
        <v>5.4176000000000029</v>
      </c>
      <c r="AC62">
        <v>2.4578399999999996</v>
      </c>
      <c r="AD62">
        <v>6.9448500000000006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13.05315</v>
      </c>
      <c r="AL62">
        <v>21.247200000000003</v>
      </c>
      <c r="AM62">
        <v>0</v>
      </c>
      <c r="AN62">
        <v>0</v>
      </c>
      <c r="AO62">
        <v>6.4968120000000003</v>
      </c>
      <c r="AP62">
        <v>3.0907242200604053</v>
      </c>
      <c r="AQ62">
        <v>0</v>
      </c>
      <c r="AR62">
        <v>12.057200000000003</v>
      </c>
      <c r="AS62">
        <v>8.3374799999999976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846.30900861438192</v>
      </c>
      <c r="DN62">
        <v>28.610034156271048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0.13</v>
      </c>
      <c r="K63">
        <v>165.02940575320258</v>
      </c>
      <c r="L63">
        <v>65.233339100017389</v>
      </c>
      <c r="M63">
        <v>0</v>
      </c>
      <c r="N63">
        <v>30.004266958424509</v>
      </c>
      <c r="O63">
        <v>50.378079804798531</v>
      </c>
      <c r="P63">
        <v>69.039864935064926</v>
      </c>
      <c r="Q63">
        <v>5.0763760993274705</v>
      </c>
      <c r="R63">
        <v>10.770661838575956</v>
      </c>
      <c r="S63">
        <v>6.6983097532314932</v>
      </c>
      <c r="T63">
        <v>0</v>
      </c>
      <c r="U63">
        <v>289.09494081805923</v>
      </c>
      <c r="V63">
        <v>3.041190697674419</v>
      </c>
      <c r="W63">
        <v>10.793080291970803</v>
      </c>
      <c r="X63">
        <v>37.465598500245285</v>
      </c>
      <c r="Y63">
        <v>0</v>
      </c>
      <c r="Z63">
        <v>1.6562831999999998</v>
      </c>
      <c r="AA63">
        <v>0</v>
      </c>
      <c r="AB63">
        <v>5.4176000000000029</v>
      </c>
      <c r="AC63">
        <v>4.9156799999999983</v>
      </c>
      <c r="AD63">
        <v>6.9448500000000006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13.05315</v>
      </c>
      <c r="AL63">
        <v>21.247200000000003</v>
      </c>
      <c r="AM63">
        <v>0</v>
      </c>
      <c r="AN63">
        <v>0</v>
      </c>
      <c r="AO63">
        <v>6.4968120000000003</v>
      </c>
      <c r="AP63">
        <v>3.0907242200604053</v>
      </c>
      <c r="AQ63">
        <v>0</v>
      </c>
      <c r="AR63">
        <v>6.1688000000000009</v>
      </c>
      <c r="AS63">
        <v>8.3374799999999976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842.99062756268711</v>
      </c>
      <c r="DN63">
        <v>28.497855207965813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0.13</v>
      </c>
      <c r="K64">
        <v>165.02940575320258</v>
      </c>
      <c r="L64">
        <v>65.233339100017389</v>
      </c>
      <c r="M64">
        <v>0</v>
      </c>
      <c r="N64">
        <v>30.004266958424509</v>
      </c>
      <c r="O64">
        <v>50.378079804798531</v>
      </c>
      <c r="P64">
        <v>69.039864935064926</v>
      </c>
      <c r="Q64">
        <v>5.0763760993274705</v>
      </c>
      <c r="R64">
        <v>10.770661838575956</v>
      </c>
      <c r="S64">
        <v>6.6983097532314932</v>
      </c>
      <c r="T64">
        <v>0</v>
      </c>
      <c r="U64">
        <v>289.09494081805923</v>
      </c>
      <c r="V64">
        <v>3.041190697674419</v>
      </c>
      <c r="W64">
        <v>10.793080291970803</v>
      </c>
      <c r="X64">
        <v>37.465598500245285</v>
      </c>
      <c r="Y64">
        <v>0</v>
      </c>
      <c r="Z64">
        <v>1.6562831999999998</v>
      </c>
      <c r="AA64">
        <v>0</v>
      </c>
      <c r="AB64">
        <v>8.1264000000000021</v>
      </c>
      <c r="AC64">
        <v>4.9156799999999983</v>
      </c>
      <c r="AD64">
        <v>6.9448500000000006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13.05315</v>
      </c>
      <c r="AL64">
        <v>21.247200000000003</v>
      </c>
      <c r="AM64">
        <v>0</v>
      </c>
      <c r="AN64">
        <v>0</v>
      </c>
      <c r="AO64">
        <v>6.4968120000000003</v>
      </c>
      <c r="AP64">
        <v>3.0907242200604053</v>
      </c>
      <c r="AQ64">
        <v>0</v>
      </c>
      <c r="AR64">
        <v>6.1688000000000009</v>
      </c>
      <c r="AS64">
        <v>8.3374799999999976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845.61085000589787</v>
      </c>
      <c r="DN64">
        <v>28.58643276475501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0.13</v>
      </c>
      <c r="K65">
        <v>165.02940575320258</v>
      </c>
      <c r="L65">
        <v>65.233339100017389</v>
      </c>
      <c r="M65">
        <v>0</v>
      </c>
      <c r="N65">
        <v>30.004266958424509</v>
      </c>
      <c r="O65">
        <v>50.378079804798531</v>
      </c>
      <c r="P65">
        <v>69.039864935064926</v>
      </c>
      <c r="Q65">
        <v>5.0763760993274705</v>
      </c>
      <c r="R65">
        <v>10.770661838575956</v>
      </c>
      <c r="S65">
        <v>6.6983097532314932</v>
      </c>
      <c r="T65">
        <v>0</v>
      </c>
      <c r="U65">
        <v>289.09494081805923</v>
      </c>
      <c r="V65">
        <v>3.041190697674419</v>
      </c>
      <c r="W65">
        <v>10.793080291970803</v>
      </c>
      <c r="X65">
        <v>37.465598500245285</v>
      </c>
      <c r="Y65">
        <v>0</v>
      </c>
      <c r="Z65">
        <v>1.6562831999999998</v>
      </c>
      <c r="AA65">
        <v>0</v>
      </c>
      <c r="AB65">
        <v>8.1264000000000021</v>
      </c>
      <c r="AC65">
        <v>4.9156799999999983</v>
      </c>
      <c r="AD65">
        <v>6.9448500000000006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13.05315</v>
      </c>
      <c r="AL65">
        <v>21.247200000000003</v>
      </c>
      <c r="AM65">
        <v>0</v>
      </c>
      <c r="AN65">
        <v>0</v>
      </c>
      <c r="AO65">
        <v>6.4968120000000003</v>
      </c>
      <c r="AP65">
        <v>3.0907242200604053</v>
      </c>
      <c r="AQ65">
        <v>0</v>
      </c>
      <c r="AR65">
        <v>6.1688000000000009</v>
      </c>
      <c r="AS65">
        <v>4.1003999999999996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841.51232259911831</v>
      </c>
      <c r="DN65">
        <v>28.447880171534674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0.13</v>
      </c>
      <c r="K66">
        <v>165.02940575320258</v>
      </c>
      <c r="L66">
        <v>65.233339100017389</v>
      </c>
      <c r="M66">
        <v>0</v>
      </c>
      <c r="N66">
        <v>30.004266958424509</v>
      </c>
      <c r="O66">
        <v>50.378079804798531</v>
      </c>
      <c r="P66">
        <v>69.039864935064926</v>
      </c>
      <c r="Q66">
        <v>5.0763760993274705</v>
      </c>
      <c r="R66">
        <v>10.770661838575956</v>
      </c>
      <c r="S66">
        <v>6.6983097532314932</v>
      </c>
      <c r="T66">
        <v>0</v>
      </c>
      <c r="U66">
        <v>289.09494081805923</v>
      </c>
      <c r="V66">
        <v>3.041190697674419</v>
      </c>
      <c r="W66">
        <v>10.793080291970803</v>
      </c>
      <c r="X66">
        <v>37.465598500245285</v>
      </c>
      <c r="Y66">
        <v>0</v>
      </c>
      <c r="Z66">
        <v>1.6562831999999998</v>
      </c>
      <c r="AA66">
        <v>0</v>
      </c>
      <c r="AB66">
        <v>8.1264000000000021</v>
      </c>
      <c r="AC66">
        <v>4.9156799999999983</v>
      </c>
      <c r="AD66">
        <v>6.9448500000000006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13.05315</v>
      </c>
      <c r="AL66">
        <v>21.247200000000003</v>
      </c>
      <c r="AM66">
        <v>0</v>
      </c>
      <c r="AN66">
        <v>0</v>
      </c>
      <c r="AO66">
        <v>6.4968120000000003</v>
      </c>
      <c r="AP66">
        <v>3.0907242200604053</v>
      </c>
      <c r="AQ66">
        <v>0</v>
      </c>
      <c r="AR66">
        <v>6.1688000000000009</v>
      </c>
      <c r="AS66">
        <v>4.1003999999999996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841.51232259911831</v>
      </c>
      <c r="DN66">
        <v>28.447880171534674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0.13</v>
      </c>
      <c r="K67">
        <v>165.02940575320258</v>
      </c>
      <c r="L67">
        <v>65.233339100017389</v>
      </c>
      <c r="M67">
        <v>0</v>
      </c>
      <c r="N67">
        <v>30.004266958424509</v>
      </c>
      <c r="O67">
        <v>50.378079804798531</v>
      </c>
      <c r="P67">
        <v>69.039864935064926</v>
      </c>
      <c r="Q67">
        <v>4.7883144895719001</v>
      </c>
      <c r="R67">
        <v>10.770661838575956</v>
      </c>
      <c r="S67">
        <v>6.6983097532314932</v>
      </c>
      <c r="T67">
        <v>0</v>
      </c>
      <c r="U67">
        <v>289.09494081805923</v>
      </c>
      <c r="V67">
        <v>3.041190697674419</v>
      </c>
      <c r="W67">
        <v>10.793080291970803</v>
      </c>
      <c r="X67">
        <v>37.465598500245285</v>
      </c>
      <c r="Y67">
        <v>0</v>
      </c>
      <c r="Z67">
        <v>1.6562831999999998</v>
      </c>
      <c r="AA67">
        <v>0</v>
      </c>
      <c r="AB67">
        <v>8.1264000000000021</v>
      </c>
      <c r="AC67">
        <v>4.9156799999999983</v>
      </c>
      <c r="AD67">
        <v>6.9448500000000006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13.05315</v>
      </c>
      <c r="AL67">
        <v>21.247200000000003</v>
      </c>
      <c r="AM67">
        <v>0</v>
      </c>
      <c r="AN67">
        <v>0</v>
      </c>
      <c r="AO67">
        <v>6.4968120000000003</v>
      </c>
      <c r="AP67">
        <v>3.0907242200604053</v>
      </c>
      <c r="AQ67">
        <v>0</v>
      </c>
      <c r="AR67">
        <v>6.1688000000000009</v>
      </c>
      <c r="AS67">
        <v>4.1003999999999996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841.23368075641804</v>
      </c>
      <c r="DN67">
        <v>28.438460404479375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0.13</v>
      </c>
      <c r="K68">
        <v>165.02940575320258</v>
      </c>
      <c r="L68">
        <v>65.233339100017389</v>
      </c>
      <c r="M68">
        <v>0</v>
      </c>
      <c r="N68">
        <v>30.004266958424509</v>
      </c>
      <c r="O68">
        <v>50.378079804798531</v>
      </c>
      <c r="P68">
        <v>69.039864935064926</v>
      </c>
      <c r="Q68">
        <v>4.7883144895719001</v>
      </c>
      <c r="R68">
        <v>10.770661838575956</v>
      </c>
      <c r="S68">
        <v>6.6983097532314932</v>
      </c>
      <c r="T68">
        <v>0</v>
      </c>
      <c r="U68">
        <v>289.09494081805923</v>
      </c>
      <c r="V68">
        <v>3.041190697674419</v>
      </c>
      <c r="W68">
        <v>10.793080291970803</v>
      </c>
      <c r="X68">
        <v>37.465598500245285</v>
      </c>
      <c r="Y68">
        <v>0</v>
      </c>
      <c r="Z68">
        <v>1.6562831999999998</v>
      </c>
      <c r="AA68">
        <v>0</v>
      </c>
      <c r="AB68">
        <v>8.1264000000000021</v>
      </c>
      <c r="AC68">
        <v>4.9156799999999983</v>
      </c>
      <c r="AD68">
        <v>6.9448500000000006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13.05315</v>
      </c>
      <c r="AL68">
        <v>21.247200000000003</v>
      </c>
      <c r="AM68">
        <v>0</v>
      </c>
      <c r="AN68">
        <v>0</v>
      </c>
      <c r="AO68">
        <v>6.4968120000000003</v>
      </c>
      <c r="AP68">
        <v>3.0907242200604053</v>
      </c>
      <c r="AQ68">
        <v>0</v>
      </c>
      <c r="AR68">
        <v>6.1688000000000009</v>
      </c>
      <c r="AS68">
        <v>4.1003999999999996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841.23368075641804</v>
      </c>
      <c r="DN68">
        <v>28.438460404479375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0.13</v>
      </c>
      <c r="K69">
        <v>165.02940575320258</v>
      </c>
      <c r="L69">
        <v>65.233339100017389</v>
      </c>
      <c r="M69">
        <v>0</v>
      </c>
      <c r="N69">
        <v>30.004266958424509</v>
      </c>
      <c r="O69">
        <v>50.378079804798531</v>
      </c>
      <c r="P69">
        <v>69.039864935064926</v>
      </c>
      <c r="Q69">
        <v>4.7883144895719001</v>
      </c>
      <c r="R69">
        <v>10.770661838575956</v>
      </c>
      <c r="S69">
        <v>6.6983097532314932</v>
      </c>
      <c r="T69">
        <v>0</v>
      </c>
      <c r="U69">
        <v>289.09494081805923</v>
      </c>
      <c r="V69">
        <v>3.041190697674419</v>
      </c>
      <c r="W69">
        <v>10.793080291970803</v>
      </c>
      <c r="X69">
        <v>37.465598500245285</v>
      </c>
      <c r="Y69">
        <v>0</v>
      </c>
      <c r="Z69">
        <v>1.6562831999999998</v>
      </c>
      <c r="AA69">
        <v>3.5515554748118809</v>
      </c>
      <c r="AB69">
        <v>8.1264000000000021</v>
      </c>
      <c r="AC69">
        <v>4.9156799999999983</v>
      </c>
      <c r="AD69">
        <v>6.9448500000000006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13.05315</v>
      </c>
      <c r="AL69">
        <v>21.247200000000003</v>
      </c>
      <c r="AM69">
        <v>0</v>
      </c>
      <c r="AN69">
        <v>0</v>
      </c>
      <c r="AO69">
        <v>6.4968120000000003</v>
      </c>
      <c r="AP69">
        <v>3.0907242200604053</v>
      </c>
      <c r="AQ69">
        <v>0</v>
      </c>
      <c r="AR69">
        <v>12.057200000000003</v>
      </c>
      <c r="AS69">
        <v>4.1003999999999996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850.3648693855605</v>
      </c>
      <c r="DN69">
        <v>28.747227250148789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0.13</v>
      </c>
      <c r="K70">
        <v>165.02940575320258</v>
      </c>
      <c r="L70">
        <v>65.233339100017389</v>
      </c>
      <c r="M70">
        <v>0</v>
      </c>
      <c r="N70">
        <v>30.004266958424509</v>
      </c>
      <c r="O70">
        <v>50.378079804798531</v>
      </c>
      <c r="P70">
        <v>69.039864935064926</v>
      </c>
      <c r="Q70">
        <v>4.7883144895719001</v>
      </c>
      <c r="R70">
        <v>10.770661838575956</v>
      </c>
      <c r="S70">
        <v>6.6983097532314932</v>
      </c>
      <c r="T70">
        <v>0</v>
      </c>
      <c r="U70">
        <v>289.09494081805923</v>
      </c>
      <c r="V70">
        <v>3.041190697674419</v>
      </c>
      <c r="W70">
        <v>10.793080291970803</v>
      </c>
      <c r="X70">
        <v>37.465598500245285</v>
      </c>
      <c r="Y70">
        <v>0</v>
      </c>
      <c r="Z70">
        <v>1.6562831999999998</v>
      </c>
      <c r="AA70">
        <v>7.1231762347921892</v>
      </c>
      <c r="AB70">
        <v>8.1264000000000021</v>
      </c>
      <c r="AC70">
        <v>4.9156799999999983</v>
      </c>
      <c r="AD70">
        <v>6.9448500000000006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13.05315</v>
      </c>
      <c r="AL70">
        <v>21.247200000000003</v>
      </c>
      <c r="AM70">
        <v>0</v>
      </c>
      <c r="AN70">
        <v>0</v>
      </c>
      <c r="AO70">
        <v>6.4968120000000003</v>
      </c>
      <c r="AP70">
        <v>3.0907242200604053</v>
      </c>
      <c r="AQ70">
        <v>0</v>
      </c>
      <c r="AR70">
        <v>12.057200000000003</v>
      </c>
      <c r="AS70">
        <v>4.1003999999999996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853.8196170090954</v>
      </c>
      <c r="DN70">
        <v>28.864100386594174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0.13</v>
      </c>
      <c r="K71">
        <v>165.02940575320258</v>
      </c>
      <c r="L71">
        <v>65.233339100017389</v>
      </c>
      <c r="M71">
        <v>0</v>
      </c>
      <c r="N71">
        <v>30.004266958424509</v>
      </c>
      <c r="O71">
        <v>50.378079804798531</v>
      </c>
      <c r="P71">
        <v>69.039864935064926</v>
      </c>
      <c r="Q71">
        <v>4.787552140504939</v>
      </c>
      <c r="R71">
        <v>10.770661838575956</v>
      </c>
      <c r="S71">
        <v>6.6983097532314932</v>
      </c>
      <c r="T71">
        <v>0</v>
      </c>
      <c r="U71">
        <v>289.09494081805923</v>
      </c>
      <c r="V71">
        <v>3.041190697674419</v>
      </c>
      <c r="W71">
        <v>10.793080291970803</v>
      </c>
      <c r="X71">
        <v>37.465598500245285</v>
      </c>
      <c r="Y71">
        <v>0</v>
      </c>
      <c r="Z71">
        <v>1.6562831999999998</v>
      </c>
      <c r="AA71">
        <v>7.1231762347921892</v>
      </c>
      <c r="AB71">
        <v>8.1264000000000021</v>
      </c>
      <c r="AC71">
        <v>4.9156799999999983</v>
      </c>
      <c r="AD71">
        <v>6.9448500000000006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13.05315</v>
      </c>
      <c r="AL71">
        <v>21.247200000000003</v>
      </c>
      <c r="AM71">
        <v>0</v>
      </c>
      <c r="AN71">
        <v>0</v>
      </c>
      <c r="AO71">
        <v>6.4968120000000003</v>
      </c>
      <c r="AP71">
        <v>3.0907242200604053</v>
      </c>
      <c r="AQ71">
        <v>0</v>
      </c>
      <c r="AR71">
        <v>6.1688000000000009</v>
      </c>
      <c r="AS71">
        <v>5.1254999999999997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849.11460904671026</v>
      </c>
      <c r="DN71">
        <v>28.70504599991229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0.13</v>
      </c>
      <c r="K72">
        <v>165.02940575320258</v>
      </c>
      <c r="L72">
        <v>65.233339100017389</v>
      </c>
      <c r="M72">
        <v>0</v>
      </c>
      <c r="N72">
        <v>30.004266958424509</v>
      </c>
      <c r="O72">
        <v>50.378079804798531</v>
      </c>
      <c r="P72">
        <v>69.039864935064926</v>
      </c>
      <c r="Q72">
        <v>4.787552140504939</v>
      </c>
      <c r="R72">
        <v>10.770661838575956</v>
      </c>
      <c r="S72">
        <v>6.6983097532314932</v>
      </c>
      <c r="T72">
        <v>0</v>
      </c>
      <c r="U72">
        <v>289.09494081805923</v>
      </c>
      <c r="V72">
        <v>3.041190697674419</v>
      </c>
      <c r="W72">
        <v>10.793080291970803</v>
      </c>
      <c r="X72">
        <v>37.465598500245285</v>
      </c>
      <c r="Y72">
        <v>0</v>
      </c>
      <c r="Z72">
        <v>1.6562831999999998</v>
      </c>
      <c r="AA72">
        <v>7.1231762347921892</v>
      </c>
      <c r="AB72">
        <v>8.1264000000000021</v>
      </c>
      <c r="AC72">
        <v>4.9156799999999983</v>
      </c>
      <c r="AD72">
        <v>6.9448500000000006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13.05315</v>
      </c>
      <c r="AL72">
        <v>21.247200000000003</v>
      </c>
      <c r="AM72">
        <v>0</v>
      </c>
      <c r="AN72">
        <v>0</v>
      </c>
      <c r="AO72">
        <v>6.4968120000000003</v>
      </c>
      <c r="AP72">
        <v>3.0907242200604053</v>
      </c>
      <c r="AQ72">
        <v>0</v>
      </c>
      <c r="AR72">
        <v>6.1688000000000009</v>
      </c>
      <c r="AS72">
        <v>5.1254999999999997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849.11460904671026</v>
      </c>
      <c r="DN72">
        <v>28.70504599991229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0.13</v>
      </c>
      <c r="K73">
        <v>165.02940575320258</v>
      </c>
      <c r="L73">
        <v>65.233339100017389</v>
      </c>
      <c r="M73">
        <v>0</v>
      </c>
      <c r="N73">
        <v>30.004266958424509</v>
      </c>
      <c r="O73">
        <v>50.378079804798531</v>
      </c>
      <c r="P73">
        <v>69.039864935064926</v>
      </c>
      <c r="Q73">
        <v>4.787552140504939</v>
      </c>
      <c r="R73">
        <v>10.770661838575956</v>
      </c>
      <c r="S73">
        <v>6.6983097532314932</v>
      </c>
      <c r="T73">
        <v>0</v>
      </c>
      <c r="U73">
        <v>289.09494081805923</v>
      </c>
      <c r="V73">
        <v>3.041190697674419</v>
      </c>
      <c r="W73">
        <v>10.793080291970803</v>
      </c>
      <c r="X73">
        <v>37.465598500245285</v>
      </c>
      <c r="Y73">
        <v>0</v>
      </c>
      <c r="Z73">
        <v>0</v>
      </c>
      <c r="AA73">
        <v>7.1231762347921892</v>
      </c>
      <c r="AB73">
        <v>8.1264000000000021</v>
      </c>
      <c r="AC73">
        <v>4.9156799999999983</v>
      </c>
      <c r="AD73">
        <v>6.9448500000000006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13.05315</v>
      </c>
      <c r="AL73">
        <v>21.247200000000003</v>
      </c>
      <c r="AM73">
        <v>0</v>
      </c>
      <c r="AN73">
        <v>0</v>
      </c>
      <c r="AO73">
        <v>6.4968120000000003</v>
      </c>
      <c r="AP73">
        <v>3.0907242200604053</v>
      </c>
      <c r="AQ73">
        <v>0</v>
      </c>
      <c r="AR73">
        <v>6.1688000000000009</v>
      </c>
      <c r="AS73">
        <v>5.1254999999999997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847.51248626671031</v>
      </c>
      <c r="DN73">
        <v>28.650885579912288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0.13</v>
      </c>
      <c r="K74">
        <v>165.02940575320258</v>
      </c>
      <c r="L74">
        <v>65.233339100017389</v>
      </c>
      <c r="M74">
        <v>0</v>
      </c>
      <c r="N74">
        <v>30.004266958424509</v>
      </c>
      <c r="O74">
        <v>50.378079804798531</v>
      </c>
      <c r="P74">
        <v>69.039864935064926</v>
      </c>
      <c r="Q74">
        <v>4.787552140504939</v>
      </c>
      <c r="R74">
        <v>10.770661838575956</v>
      </c>
      <c r="S74">
        <v>6.6983097532314932</v>
      </c>
      <c r="T74">
        <v>0</v>
      </c>
      <c r="U74">
        <v>289.09494081805923</v>
      </c>
      <c r="V74">
        <v>3.041190697674419</v>
      </c>
      <c r="W74">
        <v>10.793080291970803</v>
      </c>
      <c r="X74">
        <v>37.465598500245285</v>
      </c>
      <c r="Y74">
        <v>0</v>
      </c>
      <c r="Z74">
        <v>0</v>
      </c>
      <c r="AA74">
        <v>7.1231762347921892</v>
      </c>
      <c r="AB74">
        <v>8.1264000000000021</v>
      </c>
      <c r="AC74">
        <v>4.9156799999999983</v>
      </c>
      <c r="AD74">
        <v>6.9448500000000006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13.05315</v>
      </c>
      <c r="AL74">
        <v>21.247200000000003</v>
      </c>
      <c r="AM74">
        <v>0</v>
      </c>
      <c r="AN74">
        <v>0</v>
      </c>
      <c r="AO74">
        <v>6.4968120000000003</v>
      </c>
      <c r="AP74">
        <v>3.0907242200604053</v>
      </c>
      <c r="AQ74">
        <v>0</v>
      </c>
      <c r="AR74">
        <v>6.1688000000000009</v>
      </c>
      <c r="AS74">
        <v>5.1254999999999997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847.51248626671031</v>
      </c>
      <c r="DN74">
        <v>28.650885579912288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0.13</v>
      </c>
      <c r="K75">
        <v>165.02940575320258</v>
      </c>
      <c r="L75">
        <v>65.233339100017389</v>
      </c>
      <c r="M75">
        <v>0</v>
      </c>
      <c r="N75">
        <v>30.004266958424509</v>
      </c>
      <c r="O75">
        <v>50.378079804798531</v>
      </c>
      <c r="P75">
        <v>69.039864935064926</v>
      </c>
      <c r="Q75">
        <v>4.787552140504939</v>
      </c>
      <c r="R75">
        <v>10.770661838575956</v>
      </c>
      <c r="S75">
        <v>6.6983097532314932</v>
      </c>
      <c r="T75">
        <v>0</v>
      </c>
      <c r="U75">
        <v>289.09494081805923</v>
      </c>
      <c r="V75">
        <v>3.041190697674419</v>
      </c>
      <c r="W75">
        <v>10.793080291970803</v>
      </c>
      <c r="X75">
        <v>37.465598500245285</v>
      </c>
      <c r="Y75">
        <v>0</v>
      </c>
      <c r="Z75">
        <v>0</v>
      </c>
      <c r="AA75">
        <v>7.1368206287067215</v>
      </c>
      <c r="AB75">
        <v>10.036104000000002</v>
      </c>
      <c r="AC75">
        <v>7.3809581492068483</v>
      </c>
      <c r="AD75">
        <v>6.9448500000000006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13.05315</v>
      </c>
      <c r="AL75">
        <v>21.247200000000003</v>
      </c>
      <c r="AM75">
        <v>0</v>
      </c>
      <c r="AN75">
        <v>0</v>
      </c>
      <c r="AO75">
        <v>6.4968120000000003</v>
      </c>
      <c r="AP75">
        <v>2.7653848284750993</v>
      </c>
      <c r="AQ75">
        <v>0</v>
      </c>
      <c r="AR75">
        <v>6.1688000000000009</v>
      </c>
      <c r="AS75">
        <v>5.1254999999999997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851.44292284500909</v>
      </c>
      <c r="DN75">
        <v>28.783736153149729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0.13</v>
      </c>
      <c r="K76">
        <v>165.02940575320258</v>
      </c>
      <c r="L76">
        <v>65.233339100017389</v>
      </c>
      <c r="M76">
        <v>0</v>
      </c>
      <c r="N76">
        <v>30.004266958424509</v>
      </c>
      <c r="O76">
        <v>50.378079804798531</v>
      </c>
      <c r="P76">
        <v>69.039864935064926</v>
      </c>
      <c r="Q76">
        <v>4.787552140504939</v>
      </c>
      <c r="R76">
        <v>10.770661838575956</v>
      </c>
      <c r="S76">
        <v>6.6983097532314932</v>
      </c>
      <c r="T76">
        <v>0</v>
      </c>
      <c r="U76">
        <v>289.09494081805923</v>
      </c>
      <c r="V76">
        <v>3.041190697674419</v>
      </c>
      <c r="W76">
        <v>10.793080291970803</v>
      </c>
      <c r="X76">
        <v>37.465598500245285</v>
      </c>
      <c r="Y76">
        <v>0</v>
      </c>
      <c r="Z76">
        <v>0</v>
      </c>
      <c r="AA76">
        <v>7.1368206287067215</v>
      </c>
      <c r="AB76">
        <v>10.036104000000002</v>
      </c>
      <c r="AC76">
        <v>7.3809581492068483</v>
      </c>
      <c r="AD76">
        <v>6.9448500000000006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13.05315</v>
      </c>
      <c r="AL76">
        <v>21.247200000000003</v>
      </c>
      <c r="AM76">
        <v>0</v>
      </c>
      <c r="AN76">
        <v>0</v>
      </c>
      <c r="AO76">
        <v>6.4968120000000003</v>
      </c>
      <c r="AP76">
        <v>2.7653848284750993</v>
      </c>
      <c r="AQ76">
        <v>0</v>
      </c>
      <c r="AR76">
        <v>6.1688000000000009</v>
      </c>
      <c r="AS76">
        <v>5.1254999999999997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851.44292284500909</v>
      </c>
      <c r="DN76">
        <v>28.783736153149729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0.13</v>
      </c>
      <c r="K77">
        <v>165.02940575320258</v>
      </c>
      <c r="L77">
        <v>65.233339100017389</v>
      </c>
      <c r="M77">
        <v>0</v>
      </c>
      <c r="N77">
        <v>30.004266958424509</v>
      </c>
      <c r="O77">
        <v>50.378079804798531</v>
      </c>
      <c r="P77">
        <v>69.039864935064926</v>
      </c>
      <c r="Q77">
        <v>4.787552140504939</v>
      </c>
      <c r="R77">
        <v>10.770661838575956</v>
      </c>
      <c r="S77">
        <v>6.6983097532314932</v>
      </c>
      <c r="T77">
        <v>0</v>
      </c>
      <c r="U77">
        <v>289.09494081805923</v>
      </c>
      <c r="V77">
        <v>3.041190697674419</v>
      </c>
      <c r="W77">
        <v>10.793080291970803</v>
      </c>
      <c r="X77">
        <v>37.465598500245285</v>
      </c>
      <c r="Y77">
        <v>0</v>
      </c>
      <c r="Z77">
        <v>0</v>
      </c>
      <c r="AA77">
        <v>7.1368206287067215</v>
      </c>
      <c r="AB77">
        <v>10.036104000000002</v>
      </c>
      <c r="AC77">
        <v>7.3809581492068483</v>
      </c>
      <c r="AD77">
        <v>6.9448500000000006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13.05315</v>
      </c>
      <c r="AL77">
        <v>21.247200000000003</v>
      </c>
      <c r="AM77">
        <v>1.340856</v>
      </c>
      <c r="AN77">
        <v>0</v>
      </c>
      <c r="AO77">
        <v>6.4968120000000003</v>
      </c>
      <c r="AP77">
        <v>2.7653848284750993</v>
      </c>
      <c r="AQ77">
        <v>0</v>
      </c>
      <c r="AR77">
        <v>6.1688000000000009</v>
      </c>
      <c r="AS77">
        <v>5.1254999999999997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852.73993281215087</v>
      </c>
      <c r="DN77">
        <v>28.827582186007948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0.13</v>
      </c>
      <c r="K78">
        <v>165.02940575320258</v>
      </c>
      <c r="L78">
        <v>65.233339100017389</v>
      </c>
      <c r="M78">
        <v>0</v>
      </c>
      <c r="N78">
        <v>30.004266958424509</v>
      </c>
      <c r="O78">
        <v>50.378079804798531</v>
      </c>
      <c r="P78">
        <v>69.039864935064926</v>
      </c>
      <c r="Q78">
        <v>4.787552140504939</v>
      </c>
      <c r="R78">
        <v>10.770661838575956</v>
      </c>
      <c r="S78">
        <v>6.6983097532314932</v>
      </c>
      <c r="T78">
        <v>0</v>
      </c>
      <c r="U78">
        <v>289.09494081805923</v>
      </c>
      <c r="V78">
        <v>3.041190697674419</v>
      </c>
      <c r="W78">
        <v>10.793080291970803</v>
      </c>
      <c r="X78">
        <v>37.465598500245285</v>
      </c>
      <c r="Y78">
        <v>0</v>
      </c>
      <c r="Z78">
        <v>0.83819999999999995</v>
      </c>
      <c r="AA78">
        <v>7.1368206287067215</v>
      </c>
      <c r="AB78">
        <v>10.036104000000002</v>
      </c>
      <c r="AC78">
        <v>7.3809581492068483</v>
      </c>
      <c r="AD78">
        <v>6.9448500000000006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13.05315</v>
      </c>
      <c r="AL78">
        <v>21.247200000000003</v>
      </c>
      <c r="AM78">
        <v>2.6817120000000001</v>
      </c>
      <c r="AN78">
        <v>0</v>
      </c>
      <c r="AO78">
        <v>6.4968120000000003</v>
      </c>
      <c r="AP78">
        <v>2.7653848284750993</v>
      </c>
      <c r="AQ78">
        <v>0</v>
      </c>
      <c r="AR78">
        <v>6.1688000000000009</v>
      </c>
      <c r="AS78">
        <v>5.1254999999999997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854.84773363929253</v>
      </c>
      <c r="DN78">
        <v>28.898837358866164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0.13</v>
      </c>
      <c r="K79">
        <v>165.02940575320258</v>
      </c>
      <c r="L79">
        <v>65.233339100017389</v>
      </c>
      <c r="M79">
        <v>0</v>
      </c>
      <c r="N79">
        <v>30.004266958424509</v>
      </c>
      <c r="O79">
        <v>50.378079804798531</v>
      </c>
      <c r="P79">
        <v>69.039864935064926</v>
      </c>
      <c r="Q79">
        <v>4.787552140504939</v>
      </c>
      <c r="R79">
        <v>10.770661838575956</v>
      </c>
      <c r="S79">
        <v>6.6983097532314932</v>
      </c>
      <c r="T79">
        <v>0</v>
      </c>
      <c r="U79">
        <v>289.09494081805923</v>
      </c>
      <c r="V79">
        <v>3.041190697674419</v>
      </c>
      <c r="W79">
        <v>10.793080291970803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7.3809581492068483</v>
      </c>
      <c r="AD79">
        <v>6.9448500000000006</v>
      </c>
      <c r="AE79">
        <v>12.5575788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13.05315</v>
      </c>
      <c r="AL79">
        <v>21.247200000000003</v>
      </c>
      <c r="AM79">
        <v>4.0144416000000005</v>
      </c>
      <c r="AN79">
        <v>0</v>
      </c>
      <c r="AO79">
        <v>6.4968120000000003</v>
      </c>
      <c r="AP79">
        <v>2.7653848284750993</v>
      </c>
      <c r="AQ79">
        <v>0</v>
      </c>
      <c r="AR79">
        <v>7.8512000000000013</v>
      </c>
      <c r="AS79">
        <v>5.1254999999999997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865.66625978572381</v>
      </c>
      <c r="DN79">
        <v>29.264645726788206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0.13</v>
      </c>
      <c r="K80">
        <v>165.02940575320258</v>
      </c>
      <c r="L80">
        <v>65.233339100017389</v>
      </c>
      <c r="M80">
        <v>0</v>
      </c>
      <c r="N80">
        <v>30.004266958424509</v>
      </c>
      <c r="O80">
        <v>50.378079804798531</v>
      </c>
      <c r="P80">
        <v>69.039864935064926</v>
      </c>
      <c r="Q80">
        <v>4.787552140504939</v>
      </c>
      <c r="R80">
        <v>10.770661838575956</v>
      </c>
      <c r="S80">
        <v>6.6983097532314932</v>
      </c>
      <c r="T80">
        <v>0</v>
      </c>
      <c r="U80">
        <v>289.09494081805923</v>
      </c>
      <c r="V80">
        <v>3.041190697674419</v>
      </c>
      <c r="W80">
        <v>10.793080291970803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7.3809581492068483</v>
      </c>
      <c r="AD80">
        <v>6.9448500000000006</v>
      </c>
      <c r="AE80">
        <v>12.5575788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13.05315</v>
      </c>
      <c r="AL80">
        <v>21.247200000000003</v>
      </c>
      <c r="AM80">
        <v>4.0144416000000005</v>
      </c>
      <c r="AN80">
        <v>0</v>
      </c>
      <c r="AO80">
        <v>6.4968120000000003</v>
      </c>
      <c r="AP80">
        <v>2.7653848284750993</v>
      </c>
      <c r="AQ80">
        <v>0</v>
      </c>
      <c r="AR80">
        <v>7.8512000000000013</v>
      </c>
      <c r="AS80">
        <v>5.1254999999999997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865.66625978572381</v>
      </c>
      <c r="DN80">
        <v>29.264645726788206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0.13</v>
      </c>
      <c r="K81">
        <v>165.02940575320258</v>
      </c>
      <c r="L81">
        <v>65.233339100017389</v>
      </c>
      <c r="M81">
        <v>0</v>
      </c>
      <c r="N81">
        <v>30.004266958424509</v>
      </c>
      <c r="O81">
        <v>50.378079804798531</v>
      </c>
      <c r="P81">
        <v>69.039864935064926</v>
      </c>
      <c r="Q81">
        <v>4.787552140504939</v>
      </c>
      <c r="R81">
        <v>10.770661838575956</v>
      </c>
      <c r="S81">
        <v>6.6983097532314932</v>
      </c>
      <c r="T81">
        <v>0</v>
      </c>
      <c r="U81">
        <v>289.09494081805923</v>
      </c>
      <c r="V81">
        <v>3.041190697674419</v>
      </c>
      <c r="W81">
        <v>10.793080291970803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7.3809581492068483</v>
      </c>
      <c r="AD81">
        <v>6.9448500000000006</v>
      </c>
      <c r="AE81">
        <v>12.5575788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13.05315</v>
      </c>
      <c r="AL81">
        <v>21.247200000000003</v>
      </c>
      <c r="AM81">
        <v>4.0144416000000005</v>
      </c>
      <c r="AN81">
        <v>0</v>
      </c>
      <c r="AO81">
        <v>6.4968120000000003</v>
      </c>
      <c r="AP81">
        <v>2.7653848284750993</v>
      </c>
      <c r="AQ81">
        <v>0</v>
      </c>
      <c r="AR81">
        <v>7.8512000000000013</v>
      </c>
      <c r="AS81">
        <v>5.1254999999999997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865.66625978572381</v>
      </c>
      <c r="DN81">
        <v>29.264645726788206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0.13</v>
      </c>
      <c r="K82">
        <v>165.02940575320258</v>
      </c>
      <c r="L82">
        <v>65.233339100017389</v>
      </c>
      <c r="M82">
        <v>0</v>
      </c>
      <c r="N82">
        <v>30.004266958424509</v>
      </c>
      <c r="O82">
        <v>50.378079804798531</v>
      </c>
      <c r="P82">
        <v>69.039864935064926</v>
      </c>
      <c r="Q82">
        <v>4.787552140504939</v>
      </c>
      <c r="R82">
        <v>10.770661838575956</v>
      </c>
      <c r="S82">
        <v>6.6983097532314932</v>
      </c>
      <c r="T82">
        <v>0</v>
      </c>
      <c r="U82">
        <v>289.09494081805923</v>
      </c>
      <c r="V82">
        <v>3.041190697674419</v>
      </c>
      <c r="W82">
        <v>10.793080291970803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7.3809581492068483</v>
      </c>
      <c r="AD82">
        <v>6.9448500000000006</v>
      </c>
      <c r="AE82">
        <v>12.5575788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13.05315</v>
      </c>
      <c r="AL82">
        <v>21.247200000000003</v>
      </c>
      <c r="AM82">
        <v>4.0144416000000005</v>
      </c>
      <c r="AN82">
        <v>0</v>
      </c>
      <c r="AO82">
        <v>6.4968120000000003</v>
      </c>
      <c r="AP82">
        <v>2.7653848284750993</v>
      </c>
      <c r="AQ82">
        <v>0</v>
      </c>
      <c r="AR82">
        <v>7.8512000000000013</v>
      </c>
      <c r="AS82">
        <v>5.1254999999999997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865.66625978572381</v>
      </c>
      <c r="DN82">
        <v>29.264645726788206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0.13</v>
      </c>
      <c r="K83">
        <v>165.02940575320258</v>
      </c>
      <c r="L83">
        <v>65.233339100017389</v>
      </c>
      <c r="M83">
        <v>0</v>
      </c>
      <c r="N83">
        <v>30.004266958424509</v>
      </c>
      <c r="O83">
        <v>50.378079804798531</v>
      </c>
      <c r="P83">
        <v>69.039864935064926</v>
      </c>
      <c r="Q83">
        <v>4.787552140504939</v>
      </c>
      <c r="R83">
        <v>10.770661838575956</v>
      </c>
      <c r="S83">
        <v>6.6983097532314932</v>
      </c>
      <c r="T83">
        <v>0</v>
      </c>
      <c r="U83">
        <v>289.09494081805923</v>
      </c>
      <c r="V83">
        <v>3.041190697674419</v>
      </c>
      <c r="W83">
        <v>10.793080291970803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7.3809581492068483</v>
      </c>
      <c r="AD83">
        <v>6.9448500000000006</v>
      </c>
      <c r="AE83">
        <v>12.5575788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13.05315</v>
      </c>
      <c r="AL83">
        <v>21.247200000000003</v>
      </c>
      <c r="AM83">
        <v>4.0144416000000005</v>
      </c>
      <c r="AN83">
        <v>0</v>
      </c>
      <c r="AO83">
        <v>6.4968120000000003</v>
      </c>
      <c r="AP83">
        <v>2.7653848284750993</v>
      </c>
      <c r="AQ83">
        <v>0</v>
      </c>
      <c r="AR83">
        <v>7.8512000000000013</v>
      </c>
      <c r="AS83">
        <v>5.1254999999999997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865.66625978572381</v>
      </c>
      <c r="DN83">
        <v>29.264645726788206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0.13</v>
      </c>
      <c r="K84">
        <v>165.02940575320258</v>
      </c>
      <c r="L84">
        <v>65.233339100017389</v>
      </c>
      <c r="M84">
        <v>0</v>
      </c>
      <c r="N84">
        <v>30.004266958424509</v>
      </c>
      <c r="O84">
        <v>50.378079804798531</v>
      </c>
      <c r="P84">
        <v>69.039864935064926</v>
      </c>
      <c r="Q84">
        <v>4.787552140504939</v>
      </c>
      <c r="R84">
        <v>10.770661838575956</v>
      </c>
      <c r="S84">
        <v>6.6983097532314932</v>
      </c>
      <c r="T84">
        <v>0</v>
      </c>
      <c r="U84">
        <v>289.09494081805923</v>
      </c>
      <c r="V84">
        <v>3.041190697674419</v>
      </c>
      <c r="W84">
        <v>10.793080291970803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7.3809581492068483</v>
      </c>
      <c r="AD84">
        <v>6.9448500000000006</v>
      </c>
      <c r="AE84">
        <v>12.5575788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13.05315</v>
      </c>
      <c r="AL84">
        <v>21.247200000000003</v>
      </c>
      <c r="AM84">
        <v>4.0144416000000005</v>
      </c>
      <c r="AN84">
        <v>0</v>
      </c>
      <c r="AO84">
        <v>6.4968120000000003</v>
      </c>
      <c r="AP84">
        <v>2.7653848284750993</v>
      </c>
      <c r="AQ84">
        <v>0</v>
      </c>
      <c r="AR84">
        <v>7.8512000000000013</v>
      </c>
      <c r="AS84">
        <v>5.1254999999999997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865.66625978572381</v>
      </c>
      <c r="DN84">
        <v>29.264645726788206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0.13</v>
      </c>
      <c r="K85">
        <v>165.02940575320258</v>
      </c>
      <c r="L85">
        <v>65.233339100017389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4.787552140504939</v>
      </c>
      <c r="R85">
        <v>10.770661838575956</v>
      </c>
      <c r="S85">
        <v>6.6983097532314932</v>
      </c>
      <c r="T85">
        <v>0</v>
      </c>
      <c r="U85">
        <v>289.09494081805923</v>
      </c>
      <c r="V85">
        <v>3.041190697674419</v>
      </c>
      <c r="W85">
        <v>10.793080291970803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7.3809581492068483</v>
      </c>
      <c r="AD85">
        <v>6.9448500000000006</v>
      </c>
      <c r="AE85">
        <v>12.5575788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13.05315</v>
      </c>
      <c r="AL85">
        <v>21.247200000000003</v>
      </c>
      <c r="AM85">
        <v>4.0144416000000005</v>
      </c>
      <c r="AN85">
        <v>0</v>
      </c>
      <c r="AO85">
        <v>6.4968120000000003</v>
      </c>
      <c r="AP85">
        <v>2.7653848284750993</v>
      </c>
      <c r="AQ85">
        <v>0</v>
      </c>
      <c r="AR85">
        <v>7.8512000000000013</v>
      </c>
      <c r="AS85">
        <v>5.1254999999999997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865.66625978572381</v>
      </c>
      <c r="DN85">
        <v>29.264645726788206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0.13</v>
      </c>
      <c r="K86">
        <v>165.02940575320258</v>
      </c>
      <c r="L86">
        <v>65.233339100017389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4.787552140504939</v>
      </c>
      <c r="R86">
        <v>10.770661838575956</v>
      </c>
      <c r="S86">
        <v>6.6983097532314932</v>
      </c>
      <c r="T86">
        <v>0</v>
      </c>
      <c r="U86">
        <v>289.09494081805923</v>
      </c>
      <c r="V86">
        <v>3.041190697674419</v>
      </c>
      <c r="W86">
        <v>10.793080291970803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6.9448500000000006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13.05315</v>
      </c>
      <c r="AL86">
        <v>21.247200000000003</v>
      </c>
      <c r="AM86">
        <v>2.6817120000000001</v>
      </c>
      <c r="AN86">
        <v>0</v>
      </c>
      <c r="AO86">
        <v>6.4968120000000003</v>
      </c>
      <c r="AP86">
        <v>2.7653848284750993</v>
      </c>
      <c r="AQ86">
        <v>0</v>
      </c>
      <c r="AR86">
        <v>7.8512000000000013</v>
      </c>
      <c r="AS86">
        <v>5.1254999999999997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859.65649814543451</v>
      </c>
      <c r="DN86">
        <v>29.061483167077522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0.13</v>
      </c>
      <c r="K87">
        <v>165.02940575320258</v>
      </c>
      <c r="L87">
        <v>65.233339100017389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4.787552140504939</v>
      </c>
      <c r="R87">
        <v>10.770661838575956</v>
      </c>
      <c r="S87">
        <v>6.6983097532314932</v>
      </c>
      <c r="T87">
        <v>0</v>
      </c>
      <c r="U87">
        <v>289.09494081805923</v>
      </c>
      <c r="V87">
        <v>2.8446511627906976</v>
      </c>
      <c r="W87">
        <v>10.793080291970803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6.9448500000000006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13.05315</v>
      </c>
      <c r="AL87">
        <v>21.247200000000003</v>
      </c>
      <c r="AM87">
        <v>2.6817120000000001</v>
      </c>
      <c r="AN87">
        <v>0</v>
      </c>
      <c r="AO87">
        <v>6.4968120000000003</v>
      </c>
      <c r="AP87">
        <v>3.0907242200604053</v>
      </c>
      <c r="AQ87">
        <v>0</v>
      </c>
      <c r="AR87">
        <v>7.8512000000000013</v>
      </c>
      <c r="AS87">
        <v>5.1254999999999997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859.78106708521784</v>
      </c>
      <c r="DN87">
        <v>29.06571408399574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0.13</v>
      </c>
      <c r="K88">
        <v>165.02940575320258</v>
      </c>
      <c r="L88">
        <v>65.233339100017389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4.787552140504939</v>
      </c>
      <c r="R88">
        <v>10.770661838575956</v>
      </c>
      <c r="S88">
        <v>6.6983097532314932</v>
      </c>
      <c r="T88">
        <v>0</v>
      </c>
      <c r="U88">
        <v>289.09494081805923</v>
      </c>
      <c r="V88">
        <v>2.4495170600858365</v>
      </c>
      <c r="W88">
        <v>10.793080291970803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6.9448500000000006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13.05315</v>
      </c>
      <c r="AL88">
        <v>21.247200000000003</v>
      </c>
      <c r="AM88">
        <v>2.6817120000000001</v>
      </c>
      <c r="AN88">
        <v>0</v>
      </c>
      <c r="AO88">
        <v>6.4968120000000003</v>
      </c>
      <c r="AP88">
        <v>3.0907242200604053</v>
      </c>
      <c r="AQ88">
        <v>0</v>
      </c>
      <c r="AR88">
        <v>7.8512000000000013</v>
      </c>
      <c r="AS88">
        <v>5.1254999999999997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859.39885394141606</v>
      </c>
      <c r="DN88">
        <v>29.052793125092659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0.13</v>
      </c>
      <c r="K89">
        <v>165.02940575320258</v>
      </c>
      <c r="L89">
        <v>65.233339100017389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4.787552140504939</v>
      </c>
      <c r="R89">
        <v>10.770661838575956</v>
      </c>
      <c r="S89">
        <v>6.6983097532314932</v>
      </c>
      <c r="T89">
        <v>0</v>
      </c>
      <c r="U89">
        <v>289.09494081805923</v>
      </c>
      <c r="V89">
        <v>2.1185873605947951</v>
      </c>
      <c r="W89">
        <v>10.793080291970803</v>
      </c>
      <c r="X89">
        <v>37.465598500245285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7.3809581492068483</v>
      </c>
      <c r="AD89">
        <v>6.9448500000000006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13.05315</v>
      </c>
      <c r="AL89">
        <v>21.247200000000003</v>
      </c>
      <c r="AM89">
        <v>2.6817120000000001</v>
      </c>
      <c r="AN89">
        <v>0</v>
      </c>
      <c r="AO89">
        <v>6.4968120000000003</v>
      </c>
      <c r="AP89">
        <v>3.0907242200604053</v>
      </c>
      <c r="AQ89">
        <v>0</v>
      </c>
      <c r="AR89">
        <v>7.8512000000000013</v>
      </c>
      <c r="AS89">
        <v>5.1254999999999997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859.07874556935383</v>
      </c>
      <c r="DN89">
        <v>29.041971797663937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0.13</v>
      </c>
      <c r="K90">
        <v>165.02940575320258</v>
      </c>
      <c r="L90">
        <v>65.233339100017389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4.787552140504939</v>
      </c>
      <c r="R90">
        <v>10.770661838575956</v>
      </c>
      <c r="S90">
        <v>6.6983097532314932</v>
      </c>
      <c r="T90">
        <v>0</v>
      </c>
      <c r="U90">
        <v>289.09494081805923</v>
      </c>
      <c r="V90">
        <v>2.1185873605947951</v>
      </c>
      <c r="W90">
        <v>10.793080291970803</v>
      </c>
      <c r="X90">
        <v>37.465598500245285</v>
      </c>
      <c r="Y90">
        <v>0</v>
      </c>
      <c r="Z90">
        <v>3.3125663999999997</v>
      </c>
      <c r="AA90">
        <v>10.705230943060082</v>
      </c>
      <c r="AB90">
        <v>10.036104000000002</v>
      </c>
      <c r="AC90">
        <v>7.3809581492068483</v>
      </c>
      <c r="AD90">
        <v>6.9448500000000006</v>
      </c>
      <c r="AE90">
        <v>12.5575788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13.05315</v>
      </c>
      <c r="AL90">
        <v>21.247200000000003</v>
      </c>
      <c r="AM90">
        <v>4.0144416000000005</v>
      </c>
      <c r="AN90">
        <v>0</v>
      </c>
      <c r="AO90">
        <v>6.4968120000000003</v>
      </c>
      <c r="AP90">
        <v>3.0907242200604053</v>
      </c>
      <c r="AQ90">
        <v>0</v>
      </c>
      <c r="AR90">
        <v>7.8512000000000013</v>
      </c>
      <c r="AS90">
        <v>5.1254999999999997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863.4620608816432</v>
      </c>
      <c r="DN90">
        <v>29.190151485374624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0.13</v>
      </c>
      <c r="K91">
        <v>165.02940575320258</v>
      </c>
      <c r="L91">
        <v>65.233339100017389</v>
      </c>
      <c r="M91">
        <v>0</v>
      </c>
      <c r="N91">
        <v>30.004266958424509</v>
      </c>
      <c r="O91">
        <v>50.378079804798531</v>
      </c>
      <c r="P91">
        <v>69.039864935064926</v>
      </c>
      <c r="Q91">
        <v>4.787552140504939</v>
      </c>
      <c r="R91">
        <v>10.770661838575956</v>
      </c>
      <c r="S91">
        <v>6.6983097532314932</v>
      </c>
      <c r="T91">
        <v>0</v>
      </c>
      <c r="U91">
        <v>289.09494081805923</v>
      </c>
      <c r="V91">
        <v>2.1185873605947951</v>
      </c>
      <c r="W91">
        <v>10.793080291970803</v>
      </c>
      <c r="X91">
        <v>37.465598500245285</v>
      </c>
      <c r="Y91">
        <v>0</v>
      </c>
      <c r="Z91">
        <v>3.3125663999999997</v>
      </c>
      <c r="AA91">
        <v>10.705230943060082</v>
      </c>
      <c r="AB91">
        <v>10.036104000000002</v>
      </c>
      <c r="AC91">
        <v>7.3809581492068483</v>
      </c>
      <c r="AD91">
        <v>6.9448500000000006</v>
      </c>
      <c r="AE91">
        <v>12.5575788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13.05315</v>
      </c>
      <c r="AL91">
        <v>21.247200000000003</v>
      </c>
      <c r="AM91">
        <v>4.0144416000000005</v>
      </c>
      <c r="AN91">
        <v>0</v>
      </c>
      <c r="AO91">
        <v>6.4968120000000003</v>
      </c>
      <c r="AP91">
        <v>3.0907242200604053</v>
      </c>
      <c r="AQ91">
        <v>0</v>
      </c>
      <c r="AR91">
        <v>7.8512000000000013</v>
      </c>
      <c r="AS91">
        <v>5.1254999999999997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863.4620608816432</v>
      </c>
      <c r="DN91">
        <v>29.190151485374624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0.11371330724070451</v>
      </c>
      <c r="K92">
        <v>165.02940575320258</v>
      </c>
      <c r="L92">
        <v>65.233339100017389</v>
      </c>
      <c r="M92">
        <v>0</v>
      </c>
      <c r="N92">
        <v>30.004266958424509</v>
      </c>
      <c r="O92">
        <v>50.378079804798531</v>
      </c>
      <c r="P92">
        <v>69.039864935064926</v>
      </c>
      <c r="Q92">
        <v>4.787552140504939</v>
      </c>
      <c r="R92">
        <v>10.770661838575956</v>
      </c>
      <c r="S92">
        <v>6.6983097532314932</v>
      </c>
      <c r="T92">
        <v>0</v>
      </c>
      <c r="U92">
        <v>289.09494081805923</v>
      </c>
      <c r="V92">
        <v>2.1185873605947951</v>
      </c>
      <c r="W92">
        <v>10.793080291970803</v>
      </c>
      <c r="X92">
        <v>37.465598500245285</v>
      </c>
      <c r="Y92">
        <v>0</v>
      </c>
      <c r="Z92">
        <v>3.3125663999999997</v>
      </c>
      <c r="AA92">
        <v>10.705230943060082</v>
      </c>
      <c r="AB92">
        <v>10.036104000000002</v>
      </c>
      <c r="AC92">
        <v>7.3809581492068483</v>
      </c>
      <c r="AD92">
        <v>6.9448500000000006</v>
      </c>
      <c r="AE92">
        <v>12.5575788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13.05315</v>
      </c>
      <c r="AL92">
        <v>21.247200000000003</v>
      </c>
      <c r="AM92">
        <v>4.0144416000000005</v>
      </c>
      <c r="AN92">
        <v>0</v>
      </c>
      <c r="AO92">
        <v>6.4968120000000003</v>
      </c>
      <c r="AP92">
        <v>3.0907242200604053</v>
      </c>
      <c r="AQ92">
        <v>0</v>
      </c>
      <c r="AR92">
        <v>7.8512000000000013</v>
      </c>
      <c r="AS92">
        <v>5.1254999999999997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863.44630676373708</v>
      </c>
      <c r="DN92">
        <v>29.189618910521393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1.3391452848049239E-3</v>
      </c>
      <c r="H93">
        <v>0</v>
      </c>
      <c r="I93">
        <v>0</v>
      </c>
      <c r="J93">
        <v>0.13438513181594891</v>
      </c>
      <c r="K93">
        <v>165.02940575320258</v>
      </c>
      <c r="L93">
        <v>65.233339100017389</v>
      </c>
      <c r="M93">
        <v>0</v>
      </c>
      <c r="N93">
        <v>30.004266958424509</v>
      </c>
      <c r="O93">
        <v>50.378079804798531</v>
      </c>
      <c r="P93">
        <v>69.039864935064926</v>
      </c>
      <c r="Q93">
        <v>4.787552140504939</v>
      </c>
      <c r="R93">
        <v>10.770661838575956</v>
      </c>
      <c r="S93">
        <v>6.6983097532314932</v>
      </c>
      <c r="T93">
        <v>0</v>
      </c>
      <c r="U93">
        <v>289.09494081805923</v>
      </c>
      <c r="V93">
        <v>2.1185873605947951</v>
      </c>
      <c r="W93">
        <v>10.793080291970803</v>
      </c>
      <c r="X93">
        <v>37.465598500245285</v>
      </c>
      <c r="Y93">
        <v>0</v>
      </c>
      <c r="Z93">
        <v>3.3125663999999997</v>
      </c>
      <c r="AA93">
        <v>10.705230943060082</v>
      </c>
      <c r="AB93">
        <v>10.036104000000002</v>
      </c>
      <c r="AC93">
        <v>7.3809581492068483</v>
      </c>
      <c r="AD93">
        <v>6.9448500000000006</v>
      </c>
      <c r="AE93">
        <v>12.5575788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13.05315</v>
      </c>
      <c r="AL93">
        <v>21.247200000000003</v>
      </c>
      <c r="AM93">
        <v>4.0144416000000005</v>
      </c>
      <c r="AN93">
        <v>0</v>
      </c>
      <c r="AO93">
        <v>6.4968120000000003</v>
      </c>
      <c r="AP93">
        <v>3.0907242200604053</v>
      </c>
      <c r="AQ93">
        <v>0</v>
      </c>
      <c r="AR93">
        <v>6.1688000000000009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860.51810682506004</v>
      </c>
      <c r="DN93">
        <v>29.090629819058552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1.3391452848049239E-3</v>
      </c>
      <c r="H94">
        <v>0</v>
      </c>
      <c r="I94">
        <v>0</v>
      </c>
      <c r="J94">
        <v>0.13438575220002796</v>
      </c>
      <c r="K94">
        <v>165.02940575320258</v>
      </c>
      <c r="L94">
        <v>65.233339100017389</v>
      </c>
      <c r="M94">
        <v>0</v>
      </c>
      <c r="N94">
        <v>30.004266958424509</v>
      </c>
      <c r="O94">
        <v>50.378079804798531</v>
      </c>
      <c r="P94">
        <v>69.039864935064926</v>
      </c>
      <c r="Q94">
        <v>4.787552140504939</v>
      </c>
      <c r="R94">
        <v>10.770661838575956</v>
      </c>
      <c r="S94">
        <v>6.6983097532314932</v>
      </c>
      <c r="T94">
        <v>0</v>
      </c>
      <c r="U94">
        <v>289.09494081805923</v>
      </c>
      <c r="V94">
        <v>2.1185873605947951</v>
      </c>
      <c r="W94">
        <v>10.793080291970803</v>
      </c>
      <c r="X94">
        <v>37.465598500245285</v>
      </c>
      <c r="Y94">
        <v>0</v>
      </c>
      <c r="Z94">
        <v>3.3125663999999997</v>
      </c>
      <c r="AA94">
        <v>10.705230943060082</v>
      </c>
      <c r="AB94">
        <v>10.036104000000002</v>
      </c>
      <c r="AC94">
        <v>7.3809581492068483</v>
      </c>
      <c r="AD94">
        <v>6.9448500000000006</v>
      </c>
      <c r="AE94">
        <v>12.5575788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13.05315</v>
      </c>
      <c r="AL94">
        <v>21.247200000000003</v>
      </c>
      <c r="AM94">
        <v>4.0144416000000005</v>
      </c>
      <c r="AN94">
        <v>0</v>
      </c>
      <c r="AO94">
        <v>6.4968120000000003</v>
      </c>
      <c r="AP94">
        <v>3.0907242200604053</v>
      </c>
      <c r="AQ94">
        <v>0</v>
      </c>
      <c r="AR94">
        <v>6.1688000000000009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860.51810742523026</v>
      </c>
      <c r="DN94">
        <v>29.090629839272477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1.3391452848049239E-3</v>
      </c>
      <c r="H95">
        <v>0</v>
      </c>
      <c r="I95">
        <v>0</v>
      </c>
      <c r="J95">
        <v>14.359908658358957</v>
      </c>
      <c r="K95">
        <v>165.02940575320258</v>
      </c>
      <c r="L95">
        <v>65.233339100017389</v>
      </c>
      <c r="M95">
        <v>0</v>
      </c>
      <c r="N95">
        <v>30.004266958424509</v>
      </c>
      <c r="O95">
        <v>50.378079804798531</v>
      </c>
      <c r="P95">
        <v>69.039864935064926</v>
      </c>
      <c r="Q95">
        <v>4.787552140504939</v>
      </c>
      <c r="R95">
        <v>10.770661838575956</v>
      </c>
      <c r="S95">
        <v>6.6983097532314932</v>
      </c>
      <c r="T95">
        <v>0</v>
      </c>
      <c r="U95">
        <v>289.09494081805923</v>
      </c>
      <c r="V95">
        <v>2.1185873605947951</v>
      </c>
      <c r="W95">
        <v>10.793080291970803</v>
      </c>
      <c r="X95">
        <v>37.465598500245285</v>
      </c>
      <c r="Y95">
        <v>0</v>
      </c>
      <c r="Z95">
        <v>1.6562831999999998</v>
      </c>
      <c r="AA95">
        <v>10.705230943060082</v>
      </c>
      <c r="AB95">
        <v>10.036104000000002</v>
      </c>
      <c r="AC95">
        <v>7.3809581492068483</v>
      </c>
      <c r="AD95">
        <v>6.9448500000000006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13.05315</v>
      </c>
      <c r="AL95">
        <v>21.247200000000003</v>
      </c>
      <c r="AM95">
        <v>0</v>
      </c>
      <c r="AN95">
        <v>0</v>
      </c>
      <c r="AO95">
        <v>6.4968120000000003</v>
      </c>
      <c r="AP95">
        <v>3.0907242200604053</v>
      </c>
      <c r="AQ95">
        <v>0</v>
      </c>
      <c r="AR95">
        <v>6.1688000000000009</v>
      </c>
      <c r="AS95">
        <v>3.7586999999999997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868.36271604369563</v>
      </c>
      <c r="DN95">
        <v>29.355820326965901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1.3391452848049239E-3</v>
      </c>
      <c r="H96">
        <v>0</v>
      </c>
      <c r="I96">
        <v>0</v>
      </c>
      <c r="J96">
        <v>2.9579497609751404</v>
      </c>
      <c r="K96">
        <v>165.02940575320258</v>
      </c>
      <c r="L96">
        <v>65.233339100017389</v>
      </c>
      <c r="M96">
        <v>0</v>
      </c>
      <c r="N96">
        <v>30.004266958424509</v>
      </c>
      <c r="O96">
        <v>50.378079804798531</v>
      </c>
      <c r="P96">
        <v>69.039864935064926</v>
      </c>
      <c r="Q96">
        <v>4.787552140504939</v>
      </c>
      <c r="R96">
        <v>10.770661838575956</v>
      </c>
      <c r="S96">
        <v>6.6983097532314932</v>
      </c>
      <c r="T96">
        <v>0</v>
      </c>
      <c r="U96">
        <v>289.09494081805923</v>
      </c>
      <c r="V96">
        <v>2.1185873605947951</v>
      </c>
      <c r="W96">
        <v>10.793080291970803</v>
      </c>
      <c r="X96">
        <v>37.465598500245285</v>
      </c>
      <c r="Y96">
        <v>0</v>
      </c>
      <c r="Z96">
        <v>1.6562831999999998</v>
      </c>
      <c r="AA96">
        <v>10.705230943060082</v>
      </c>
      <c r="AB96">
        <v>10.036104000000002</v>
      </c>
      <c r="AC96">
        <v>7.3809581492068483</v>
      </c>
      <c r="AD96">
        <v>6.9448500000000006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13.05315</v>
      </c>
      <c r="AL96">
        <v>21.247200000000003</v>
      </c>
      <c r="AM96">
        <v>0</v>
      </c>
      <c r="AN96">
        <v>0</v>
      </c>
      <c r="AO96">
        <v>6.4968120000000003</v>
      </c>
      <c r="AP96">
        <v>3.0907242200604053</v>
      </c>
      <c r="AQ96">
        <v>0</v>
      </c>
      <c r="AR96">
        <v>6.1688000000000009</v>
      </c>
      <c r="AS96">
        <v>3.7586999999999997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857.33360119510928</v>
      </c>
      <c r="DN96">
        <v>28.982976278168511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1.3391452848049239E-3</v>
      </c>
      <c r="H97">
        <v>0</v>
      </c>
      <c r="I97">
        <v>0</v>
      </c>
      <c r="J97">
        <v>0.13439603789836346</v>
      </c>
      <c r="K97">
        <v>165.02940575320258</v>
      </c>
      <c r="L97">
        <v>65.233339100017389</v>
      </c>
      <c r="M97">
        <v>0</v>
      </c>
      <c r="N97">
        <v>30.004266958424509</v>
      </c>
      <c r="O97">
        <v>50.378079804798531</v>
      </c>
      <c r="P97">
        <v>69.039864935064926</v>
      </c>
      <c r="Q97">
        <v>4.787552140504939</v>
      </c>
      <c r="R97">
        <v>10.770661838575956</v>
      </c>
      <c r="S97">
        <v>6.6983097532314932</v>
      </c>
      <c r="T97">
        <v>0</v>
      </c>
      <c r="U97">
        <v>289.09494081805923</v>
      </c>
      <c r="V97">
        <v>2.1185873605947951</v>
      </c>
      <c r="W97">
        <v>10.411129825889478</v>
      </c>
      <c r="X97">
        <v>37.465598500245285</v>
      </c>
      <c r="Y97">
        <v>0</v>
      </c>
      <c r="Z97">
        <v>1.6562831999999998</v>
      </c>
      <c r="AA97">
        <v>10.705230943060082</v>
      </c>
      <c r="AB97">
        <v>10.036104000000002</v>
      </c>
      <c r="AC97">
        <v>7.3809581492068483</v>
      </c>
      <c r="AD97">
        <v>6.9448500000000006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13.05315</v>
      </c>
      <c r="AL97">
        <v>21.247200000000003</v>
      </c>
      <c r="AM97">
        <v>0</v>
      </c>
      <c r="AN97">
        <v>0</v>
      </c>
      <c r="AO97">
        <v>6.4968120000000003</v>
      </c>
      <c r="AP97">
        <v>3.0907242200604053</v>
      </c>
      <c r="AQ97">
        <v>0</v>
      </c>
      <c r="AR97">
        <v>6.1688000000000009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854.23291691879911</v>
      </c>
      <c r="DN97">
        <v>28.878156365320638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1.3391452848049239E-3</v>
      </c>
      <c r="H98">
        <v>0</v>
      </c>
      <c r="I98">
        <v>0</v>
      </c>
      <c r="J98">
        <v>0.13439603789836346</v>
      </c>
      <c r="K98">
        <v>165.02940575320258</v>
      </c>
      <c r="L98">
        <v>65.233339100017389</v>
      </c>
      <c r="M98">
        <v>0</v>
      </c>
      <c r="N98">
        <v>30.004266958424509</v>
      </c>
      <c r="O98">
        <v>50.378079804798531</v>
      </c>
      <c r="P98">
        <v>69.039864935064926</v>
      </c>
      <c r="Q98">
        <v>4.787552140504939</v>
      </c>
      <c r="R98">
        <v>10.770661838575956</v>
      </c>
      <c r="S98">
        <v>6.6983097532314932</v>
      </c>
      <c r="T98">
        <v>0</v>
      </c>
      <c r="U98">
        <v>289.09494081805923</v>
      </c>
      <c r="V98">
        <v>2.1185873605947951</v>
      </c>
      <c r="W98">
        <v>10.411129825889478</v>
      </c>
      <c r="X98">
        <v>37.465598500245285</v>
      </c>
      <c r="Y98">
        <v>0</v>
      </c>
      <c r="Z98">
        <v>1.6562831999999998</v>
      </c>
      <c r="AA98">
        <v>10.705230943060082</v>
      </c>
      <c r="AB98">
        <v>10.036104000000002</v>
      </c>
      <c r="AC98">
        <v>7.3809581492068483</v>
      </c>
      <c r="AD98">
        <v>6.9448500000000006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13.05315</v>
      </c>
      <c r="AL98">
        <v>21.247200000000003</v>
      </c>
      <c r="AM98">
        <v>0</v>
      </c>
      <c r="AN98">
        <v>0</v>
      </c>
      <c r="AO98">
        <v>6.4968120000000003</v>
      </c>
      <c r="AP98">
        <v>3.0907242200604053</v>
      </c>
      <c r="AQ98">
        <v>0</v>
      </c>
      <c r="AR98">
        <v>6.1688000000000009</v>
      </c>
      <c r="AS98">
        <v>3.7586999999999997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854.23291691879911</v>
      </c>
      <c r="DN98">
        <v>28.878156365320638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2.2925784593874064E-5</v>
      </c>
      <c r="H99">
        <f t="shared" si="2"/>
        <v>0</v>
      </c>
      <c r="I99">
        <f t="shared" si="2"/>
        <v>0</v>
      </c>
      <c r="J99">
        <f t="shared" si="2"/>
        <v>6.7223734813970796E-3</v>
      </c>
      <c r="K99">
        <f t="shared" si="2"/>
        <v>3.9607057380768667</v>
      </c>
      <c r="L99">
        <f t="shared" si="2"/>
        <v>1.565600138400419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1.6314182814215765</v>
      </c>
      <c r="Q99">
        <f t="shared" si="2"/>
        <v>0.11875849060508512</v>
      </c>
      <c r="R99">
        <f t="shared" si="2"/>
        <v>0.25849588412582303</v>
      </c>
      <c r="S99">
        <f t="shared" si="2"/>
        <v>0.16075943407755583</v>
      </c>
      <c r="T99">
        <f t="shared" si="2"/>
        <v>0</v>
      </c>
      <c r="U99">
        <f t="shared" si="2"/>
        <v>6.9493805981421435</v>
      </c>
      <c r="V99">
        <f t="shared" si="2"/>
        <v>7.1043389440090754E-2</v>
      </c>
      <c r="W99">
        <f t="shared" si="2"/>
        <v>0.25353966072110995</v>
      </c>
      <c r="X99">
        <f t="shared" si="2"/>
        <v>0.89917436400588902</v>
      </c>
      <c r="Y99">
        <f t="shared" si="2"/>
        <v>0</v>
      </c>
      <c r="Z99">
        <f t="shared" si="2"/>
        <v>4.4281966300000024E-2</v>
      </c>
      <c r="AA99">
        <f t="shared" si="2"/>
        <v>0.11035585798073096</v>
      </c>
      <c r="AB99">
        <f t="shared" si="2"/>
        <v>0.22753242800000023</v>
      </c>
      <c r="AC99">
        <f t="shared" si="2"/>
        <v>0.14017061464127537</v>
      </c>
      <c r="AD99">
        <f t="shared" si="2"/>
        <v>0.18569924999999962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0.31327559999999949</v>
      </c>
      <c r="AL99">
        <f t="shared" si="2"/>
        <v>0.51170340000000047</v>
      </c>
      <c r="AM99">
        <f t="shared" si="2"/>
        <v>2.0301778799999993E-2</v>
      </c>
      <c r="AN99">
        <f t="shared" si="2"/>
        <v>0</v>
      </c>
      <c r="AO99">
        <f t="shared" si="2"/>
        <v>0.15592348799999975</v>
      </c>
      <c r="AP99">
        <f t="shared" si="2"/>
        <v>7.4079779463974052E-2</v>
      </c>
      <c r="AQ99">
        <f t="shared" si="2"/>
        <v>0</v>
      </c>
      <c r="AR99">
        <f t="shared" si="2"/>
        <v>0.17496959999999981</v>
      </c>
      <c r="AS99">
        <f t="shared" si="2"/>
        <v>0.1203467399999998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20.427906621280219</v>
      </c>
      <c r="DN99">
        <f t="shared" si="3"/>
        <v>0.6905814107056355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9.4126799999999997E-2</v>
      </c>
      <c r="H3">
        <v>0</v>
      </c>
      <c r="I3">
        <v>0</v>
      </c>
      <c r="J3">
        <v>24.687414339622638</v>
      </c>
      <c r="K3">
        <v>9.4078029966431345</v>
      </c>
      <c r="L3">
        <v>578.49876218047132</v>
      </c>
      <c r="M3">
        <v>28.233734127430047</v>
      </c>
      <c r="N3">
        <v>36.238785557986873</v>
      </c>
      <c r="O3">
        <v>0</v>
      </c>
      <c r="P3">
        <v>39.646152947589755</v>
      </c>
      <c r="Q3">
        <v>5.8622869031909142</v>
      </c>
      <c r="R3">
        <v>13.003351816630088</v>
      </c>
      <c r="S3">
        <v>8.1041278495887177</v>
      </c>
      <c r="T3">
        <v>0</v>
      </c>
      <c r="U3">
        <v>63.507016930529893</v>
      </c>
      <c r="V3">
        <v>3.5797338065661042</v>
      </c>
      <c r="W3">
        <v>13.036469586374695</v>
      </c>
      <c r="X3">
        <v>45.26059333169809</v>
      </c>
      <c r="Y3">
        <v>0</v>
      </c>
      <c r="Z3">
        <v>1.9912500000000004</v>
      </c>
      <c r="AA3">
        <v>8.6030349984762857</v>
      </c>
      <c r="AB3">
        <v>12.12276</v>
      </c>
      <c r="AC3">
        <v>5.9386399999999995</v>
      </c>
      <c r="AD3">
        <v>10.943099999999999</v>
      </c>
      <c r="AE3">
        <v>15.166195200000001</v>
      </c>
      <c r="AF3">
        <v>5.4449999999999985</v>
      </c>
      <c r="AG3">
        <v>11.7958464</v>
      </c>
      <c r="AH3">
        <v>46.922209999999993</v>
      </c>
      <c r="AI3">
        <v>0</v>
      </c>
      <c r="AJ3">
        <v>0</v>
      </c>
      <c r="AK3">
        <v>15.76665</v>
      </c>
      <c r="AL3">
        <v>0</v>
      </c>
      <c r="AM3">
        <v>1.5950999999999995</v>
      </c>
      <c r="AN3">
        <v>1.07128</v>
      </c>
      <c r="AO3">
        <v>7.8473303999999997</v>
      </c>
      <c r="AP3">
        <v>4.087476324164812</v>
      </c>
      <c r="AQ3">
        <v>13.917600000000002</v>
      </c>
      <c r="AR3">
        <v>7.4514000000000014</v>
      </c>
      <c r="AS3">
        <v>6.1905000000000001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1011.8105827921793</v>
      </c>
      <c r="DN3">
        <v>34.205149704783665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5.887807590987868</v>
      </c>
      <c r="K4">
        <v>9.4078029966431345</v>
      </c>
      <c r="L4">
        <v>578.49876218047132</v>
      </c>
      <c r="M4">
        <v>28.233734127430047</v>
      </c>
      <c r="N4">
        <v>36.238785557986873</v>
      </c>
      <c r="O4">
        <v>0</v>
      </c>
      <c r="P4">
        <v>39.646152947589755</v>
      </c>
      <c r="Q4">
        <v>5.8729664864864866</v>
      </c>
      <c r="R4">
        <v>13.003351816630088</v>
      </c>
      <c r="S4">
        <v>8.1041278495887177</v>
      </c>
      <c r="T4">
        <v>0</v>
      </c>
      <c r="U4">
        <v>63.507016930529893</v>
      </c>
      <c r="V4">
        <v>3.5797338065661042</v>
      </c>
      <c r="W4">
        <v>13.036469586374695</v>
      </c>
      <c r="X4">
        <v>45.26059333169809</v>
      </c>
      <c r="Y4">
        <v>0</v>
      </c>
      <c r="Z4">
        <v>1.9912500000000004</v>
      </c>
      <c r="AA4">
        <v>8.6030349984762857</v>
      </c>
      <c r="AB4">
        <v>12.12276</v>
      </c>
      <c r="AC4">
        <v>5.9386399999999995</v>
      </c>
      <c r="AD4">
        <v>10.943099999999999</v>
      </c>
      <c r="AE4">
        <v>15.166195200000001</v>
      </c>
      <c r="AF4">
        <v>5.4449999999999985</v>
      </c>
      <c r="AG4">
        <v>11.7958464</v>
      </c>
      <c r="AH4">
        <v>46.922209999999993</v>
      </c>
      <c r="AI4">
        <v>0</v>
      </c>
      <c r="AJ4">
        <v>0</v>
      </c>
      <c r="AK4">
        <v>15.76665</v>
      </c>
      <c r="AL4">
        <v>0</v>
      </c>
      <c r="AM4">
        <v>1.5950999999999995</v>
      </c>
      <c r="AN4">
        <v>1.07128</v>
      </c>
      <c r="AO4">
        <v>7.8473303999999997</v>
      </c>
      <c r="AP4">
        <v>4.087476324164812</v>
      </c>
      <c r="AQ4">
        <v>13.917600000000002</v>
      </c>
      <c r="AR4">
        <v>7.4514000000000014</v>
      </c>
      <c r="AS4">
        <v>6.1905000000000001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993.54500455339826</v>
      </c>
      <c r="DN4">
        <v>33.587673978225681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9.4078029966431345</v>
      </c>
      <c r="L5">
        <v>578.49876218047132</v>
      </c>
      <c r="M5">
        <v>28.233734127430047</v>
      </c>
      <c r="N5">
        <v>36.238785557986873</v>
      </c>
      <c r="O5">
        <v>0</v>
      </c>
      <c r="P5">
        <v>39.646152947589755</v>
      </c>
      <c r="Q5">
        <v>5.8729664864864866</v>
      </c>
      <c r="R5">
        <v>13.003351816630088</v>
      </c>
      <c r="S5">
        <v>8.1041278495887177</v>
      </c>
      <c r="T5">
        <v>0</v>
      </c>
      <c r="U5">
        <v>63.507016930529893</v>
      </c>
      <c r="V5">
        <v>3.5797338065661042</v>
      </c>
      <c r="W5">
        <v>12.760284257647353</v>
      </c>
      <c r="X5">
        <v>45.26059333169809</v>
      </c>
      <c r="Y5">
        <v>0</v>
      </c>
      <c r="Z5">
        <v>1.9912500000000004</v>
      </c>
      <c r="AA5">
        <v>8.6030349984762857</v>
      </c>
      <c r="AB5">
        <v>12.12276</v>
      </c>
      <c r="AC5">
        <v>5.9386399999999995</v>
      </c>
      <c r="AD5">
        <v>10.943099999999999</v>
      </c>
      <c r="AE5">
        <v>15.166195200000001</v>
      </c>
      <c r="AF5">
        <v>5.4449999999999985</v>
      </c>
      <c r="AG5">
        <v>11.7958464</v>
      </c>
      <c r="AH5">
        <v>46.922209999999993</v>
      </c>
      <c r="AI5">
        <v>0</v>
      </c>
      <c r="AJ5">
        <v>0</v>
      </c>
      <c r="AK5">
        <v>15.76665</v>
      </c>
      <c r="AL5">
        <v>0</v>
      </c>
      <c r="AM5">
        <v>1.5950999999999995</v>
      </c>
      <c r="AN5">
        <v>1.07128</v>
      </c>
      <c r="AO5">
        <v>7.8473303999999997</v>
      </c>
      <c r="AP5">
        <v>4.087476324164812</v>
      </c>
      <c r="AQ5">
        <v>13.917600000000002</v>
      </c>
      <c r="AR5">
        <v>7.4514000000000014</v>
      </c>
      <c r="AS5">
        <v>6.1905000000000001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987.58257436364443</v>
      </c>
      <c r="DN5">
        <v>33.386111248264328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9.4078029966431345</v>
      </c>
      <c r="L6">
        <v>578.49876218047132</v>
      </c>
      <c r="M6">
        <v>28.233734127430047</v>
      </c>
      <c r="N6">
        <v>36.238785557986873</v>
      </c>
      <c r="O6">
        <v>0</v>
      </c>
      <c r="P6">
        <v>39.646152947589755</v>
      </c>
      <c r="Q6">
        <v>5.8729664864864866</v>
      </c>
      <c r="R6">
        <v>13.003351816630088</v>
      </c>
      <c r="S6">
        <v>8.1041278495887177</v>
      </c>
      <c r="T6">
        <v>0</v>
      </c>
      <c r="U6">
        <v>63.507016930529893</v>
      </c>
      <c r="V6">
        <v>3.5797338065661042</v>
      </c>
      <c r="W6">
        <v>12.760284257647353</v>
      </c>
      <c r="X6">
        <v>45.26059333169809</v>
      </c>
      <c r="Y6">
        <v>0</v>
      </c>
      <c r="Z6">
        <v>1.9912500000000004</v>
      </c>
      <c r="AA6">
        <v>8.6030349984762857</v>
      </c>
      <c r="AB6">
        <v>12.12276</v>
      </c>
      <c r="AC6">
        <v>5.9386399999999995</v>
      </c>
      <c r="AD6">
        <v>10.943099999999999</v>
      </c>
      <c r="AE6">
        <v>15.166195200000001</v>
      </c>
      <c r="AF6">
        <v>5.4449999999999985</v>
      </c>
      <c r="AG6">
        <v>11.7958464</v>
      </c>
      <c r="AH6">
        <v>46.922209999999993</v>
      </c>
      <c r="AI6">
        <v>0</v>
      </c>
      <c r="AJ6">
        <v>0</v>
      </c>
      <c r="AK6">
        <v>15.76665</v>
      </c>
      <c r="AL6">
        <v>0</v>
      </c>
      <c r="AM6">
        <v>1.5950999999999995</v>
      </c>
      <c r="AN6">
        <v>1.07128</v>
      </c>
      <c r="AO6">
        <v>7.8473303999999997</v>
      </c>
      <c r="AP6">
        <v>4.087476324164812</v>
      </c>
      <c r="AQ6">
        <v>13.917600000000002</v>
      </c>
      <c r="AR6">
        <v>7.4514000000000014</v>
      </c>
      <c r="AS6">
        <v>6.1905000000000001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987.58257436364443</v>
      </c>
      <c r="DN6">
        <v>33.386111248264328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9.4078029966431345</v>
      </c>
      <c r="L7">
        <v>578.49876218047132</v>
      </c>
      <c r="M7">
        <v>28.233734127430047</v>
      </c>
      <c r="N7">
        <v>36.238785557986873</v>
      </c>
      <c r="O7">
        <v>0</v>
      </c>
      <c r="P7">
        <v>39.646152947589755</v>
      </c>
      <c r="Q7">
        <v>5.8729664864864866</v>
      </c>
      <c r="R7">
        <v>13.003351816630088</v>
      </c>
      <c r="S7">
        <v>8.1041278495887177</v>
      </c>
      <c r="T7">
        <v>0</v>
      </c>
      <c r="U7">
        <v>63.507016930529893</v>
      </c>
      <c r="V7">
        <v>3.5797338065661042</v>
      </c>
      <c r="W7">
        <v>12.760284257647353</v>
      </c>
      <c r="X7">
        <v>45.26059333169809</v>
      </c>
      <c r="Y7">
        <v>0</v>
      </c>
      <c r="Z7">
        <v>2.0007000000000001</v>
      </c>
      <c r="AA7">
        <v>8.6030349984762857</v>
      </c>
      <c r="AB7">
        <v>12.12276</v>
      </c>
      <c r="AC7">
        <v>5.9386399999999995</v>
      </c>
      <c r="AD7">
        <v>10.943099999999999</v>
      </c>
      <c r="AE7">
        <v>15.166195200000001</v>
      </c>
      <c r="AF7">
        <v>2.7224999999999993</v>
      </c>
      <c r="AG7">
        <v>11.7958464</v>
      </c>
      <c r="AH7">
        <v>46.922209999999993</v>
      </c>
      <c r="AI7">
        <v>0</v>
      </c>
      <c r="AJ7">
        <v>0</v>
      </c>
      <c r="AK7">
        <v>15.76665</v>
      </c>
      <c r="AL7">
        <v>0</v>
      </c>
      <c r="AM7">
        <v>1.5950999999999995</v>
      </c>
      <c r="AN7">
        <v>1.07128</v>
      </c>
      <c r="AO7">
        <v>7.8473303999999997</v>
      </c>
      <c r="AP7">
        <v>4.087476324164812</v>
      </c>
      <c r="AQ7">
        <v>13.917600000000002</v>
      </c>
      <c r="AR7">
        <v>7.4514000000000014</v>
      </c>
      <c r="AS7">
        <v>6.1905000000000001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984.95824120909435</v>
      </c>
      <c r="DN7">
        <v>33.29739440281439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9.4078029966431345</v>
      </c>
      <c r="L8">
        <v>578.49876218047132</v>
      </c>
      <c r="M8">
        <v>28.233734127430047</v>
      </c>
      <c r="N8">
        <v>36.238785557986873</v>
      </c>
      <c r="O8">
        <v>0</v>
      </c>
      <c r="P8">
        <v>39.646152947589755</v>
      </c>
      <c r="Q8">
        <v>5.8729664864864866</v>
      </c>
      <c r="R8">
        <v>13.003351816630088</v>
      </c>
      <c r="S8">
        <v>8.1041278495887177</v>
      </c>
      <c r="T8">
        <v>0</v>
      </c>
      <c r="U8">
        <v>63.507016930529893</v>
      </c>
      <c r="V8">
        <v>3.5797338065661042</v>
      </c>
      <c r="W8">
        <v>12.760284257647353</v>
      </c>
      <c r="X8">
        <v>45.26059333169809</v>
      </c>
      <c r="Y8">
        <v>0</v>
      </c>
      <c r="Z8">
        <v>2.0007000000000001</v>
      </c>
      <c r="AA8">
        <v>8.6030349984762857</v>
      </c>
      <c r="AB8">
        <v>12.12276</v>
      </c>
      <c r="AC8">
        <v>5.9386399999999995</v>
      </c>
      <c r="AD8">
        <v>10.943099999999999</v>
      </c>
      <c r="AE8">
        <v>15.166195200000001</v>
      </c>
      <c r="AF8">
        <v>2.7224999999999993</v>
      </c>
      <c r="AG8">
        <v>11.7958464</v>
      </c>
      <c r="AH8">
        <v>46.922209999999993</v>
      </c>
      <c r="AI8">
        <v>0</v>
      </c>
      <c r="AJ8">
        <v>0</v>
      </c>
      <c r="AK8">
        <v>15.76665</v>
      </c>
      <c r="AL8">
        <v>0</v>
      </c>
      <c r="AM8">
        <v>1.5950999999999995</v>
      </c>
      <c r="AN8">
        <v>1.07128</v>
      </c>
      <c r="AO8">
        <v>7.8473303999999997</v>
      </c>
      <c r="AP8">
        <v>4.087476324164812</v>
      </c>
      <c r="AQ8">
        <v>13.917600000000002</v>
      </c>
      <c r="AR8">
        <v>7.4514000000000014</v>
      </c>
      <c r="AS8">
        <v>6.1905000000000001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984.95824120909435</v>
      </c>
      <c r="DN8">
        <v>33.29739440281439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9.4078029966431345</v>
      </c>
      <c r="L9">
        <v>578.49876218047132</v>
      </c>
      <c r="M9">
        <v>28.233734127430047</v>
      </c>
      <c r="N9">
        <v>36.238785557986873</v>
      </c>
      <c r="O9">
        <v>0</v>
      </c>
      <c r="P9">
        <v>39.646152947589755</v>
      </c>
      <c r="Q9">
        <v>5.8729664864864866</v>
      </c>
      <c r="R9">
        <v>13.003351816630088</v>
      </c>
      <c r="S9">
        <v>8.1041278495887177</v>
      </c>
      <c r="T9">
        <v>0</v>
      </c>
      <c r="U9">
        <v>63.507016930529893</v>
      </c>
      <c r="V9">
        <v>3.5797338065661042</v>
      </c>
      <c r="W9">
        <v>12.760284257647353</v>
      </c>
      <c r="X9">
        <v>45.26059333169809</v>
      </c>
      <c r="Y9">
        <v>0</v>
      </c>
      <c r="Z9">
        <v>2.0007000000000001</v>
      </c>
      <c r="AA9">
        <v>8.6030349984762857</v>
      </c>
      <c r="AB9">
        <v>12.12276</v>
      </c>
      <c r="AC9">
        <v>5.9386399999999995</v>
      </c>
      <c r="AD9">
        <v>10.943099999999999</v>
      </c>
      <c r="AE9">
        <v>15.166195200000001</v>
      </c>
      <c r="AF9">
        <v>2.7224999999999993</v>
      </c>
      <c r="AG9">
        <v>11.7958464</v>
      </c>
      <c r="AH9">
        <v>46.922209999999993</v>
      </c>
      <c r="AI9">
        <v>0</v>
      </c>
      <c r="AJ9">
        <v>0</v>
      </c>
      <c r="AK9">
        <v>15.76665</v>
      </c>
      <c r="AL9">
        <v>0</v>
      </c>
      <c r="AM9">
        <v>1.5950999999999995</v>
      </c>
      <c r="AN9">
        <v>1.07128</v>
      </c>
      <c r="AO9">
        <v>7.8473303999999997</v>
      </c>
      <c r="AP9">
        <v>4.087476324164812</v>
      </c>
      <c r="AQ9">
        <v>13.917600000000002</v>
      </c>
      <c r="AR9">
        <v>14.564100000000003</v>
      </c>
      <c r="AS9">
        <v>10.069879999999999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995.59088061524267</v>
      </c>
      <c r="DN9">
        <v>33.656834996665964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9.4078029966431345</v>
      </c>
      <c r="L10">
        <v>578.49876218047132</v>
      </c>
      <c r="M10">
        <v>28.233734127430047</v>
      </c>
      <c r="N10">
        <v>36.238785557986873</v>
      </c>
      <c r="O10">
        <v>0</v>
      </c>
      <c r="P10">
        <v>39.646152947589755</v>
      </c>
      <c r="Q10">
        <v>5.8729664864864866</v>
      </c>
      <c r="R10">
        <v>13.003351816630088</v>
      </c>
      <c r="S10">
        <v>8.1041278495887177</v>
      </c>
      <c r="T10">
        <v>0</v>
      </c>
      <c r="U10">
        <v>63.507016930529893</v>
      </c>
      <c r="V10">
        <v>3.5797338065661042</v>
      </c>
      <c r="W10">
        <v>12.760284257647353</v>
      </c>
      <c r="X10">
        <v>45.26059333169809</v>
      </c>
      <c r="Y10">
        <v>0</v>
      </c>
      <c r="Z10">
        <v>2.0007000000000001</v>
      </c>
      <c r="AA10">
        <v>8.6030349984762857</v>
      </c>
      <c r="AB10">
        <v>12.12276</v>
      </c>
      <c r="AC10">
        <v>5.9386399999999995</v>
      </c>
      <c r="AD10">
        <v>10.943099999999999</v>
      </c>
      <c r="AE10">
        <v>15.166195200000001</v>
      </c>
      <c r="AF10">
        <v>2.7224999999999993</v>
      </c>
      <c r="AG10">
        <v>11.7958464</v>
      </c>
      <c r="AH10">
        <v>46.922209999999993</v>
      </c>
      <c r="AI10">
        <v>0</v>
      </c>
      <c r="AJ10">
        <v>0</v>
      </c>
      <c r="AK10">
        <v>15.76665</v>
      </c>
      <c r="AL10">
        <v>0</v>
      </c>
      <c r="AM10">
        <v>1.5950999999999995</v>
      </c>
      <c r="AN10">
        <v>1.07128</v>
      </c>
      <c r="AO10">
        <v>7.8473303999999997</v>
      </c>
      <c r="AP10">
        <v>4.087476324164812</v>
      </c>
      <c r="AQ10">
        <v>13.917600000000002</v>
      </c>
      <c r="AR10">
        <v>14.564100000000003</v>
      </c>
      <c r="AS10">
        <v>10.069879999999999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995.59088061524267</v>
      </c>
      <c r="DN10">
        <v>33.656834996665964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9.4078029966431345</v>
      </c>
      <c r="L11">
        <v>578.49876218047132</v>
      </c>
      <c r="M11">
        <v>28.233734127430047</v>
      </c>
      <c r="N11">
        <v>36.238785557986873</v>
      </c>
      <c r="O11">
        <v>0</v>
      </c>
      <c r="P11">
        <v>39.377365469978976</v>
      </c>
      <c r="Q11">
        <v>5.8729664864864866</v>
      </c>
      <c r="R11">
        <v>13.003351816630088</v>
      </c>
      <c r="S11">
        <v>8.1041278495887177</v>
      </c>
      <c r="T11">
        <v>0</v>
      </c>
      <c r="U11">
        <v>63.507016930529893</v>
      </c>
      <c r="V11">
        <v>3.5797338065661042</v>
      </c>
      <c r="W11">
        <v>12.849263501110837</v>
      </c>
      <c r="X11">
        <v>45.26059333169809</v>
      </c>
      <c r="Y11">
        <v>0</v>
      </c>
      <c r="Z11">
        <v>2.0007000000000001</v>
      </c>
      <c r="AA11">
        <v>8.6030349984762857</v>
      </c>
      <c r="AB11">
        <v>12.12276</v>
      </c>
      <c r="AC11">
        <v>5.9386399999999995</v>
      </c>
      <c r="AD11">
        <v>10.943099999999999</v>
      </c>
      <c r="AE11">
        <v>15.166195200000001</v>
      </c>
      <c r="AF11">
        <v>2.7224999999999993</v>
      </c>
      <c r="AG11">
        <v>11.7958464</v>
      </c>
      <c r="AH11">
        <v>46.922209999999993</v>
      </c>
      <c r="AI11">
        <v>0</v>
      </c>
      <c r="AJ11">
        <v>0</v>
      </c>
      <c r="AK11">
        <v>15.76665</v>
      </c>
      <c r="AL11">
        <v>0</v>
      </c>
      <c r="AM11">
        <v>1.5950999999999995</v>
      </c>
      <c r="AN11">
        <v>1.07128</v>
      </c>
      <c r="AO11">
        <v>7.8473303999999997</v>
      </c>
      <c r="AP11">
        <v>4.087476324164812</v>
      </c>
      <c r="AQ11">
        <v>13.917600000000002</v>
      </c>
      <c r="AR11">
        <v>7.4514000000000014</v>
      </c>
      <c r="AS11">
        <v>10.069879999999999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988.53683735827656</v>
      </c>
      <c r="DN11">
        <v>33.41837001948484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9.4078029966431345</v>
      </c>
      <c r="L12">
        <v>578.49876218047132</v>
      </c>
      <c r="M12">
        <v>28.233734127430047</v>
      </c>
      <c r="N12">
        <v>36.238785557986873</v>
      </c>
      <c r="O12">
        <v>0</v>
      </c>
      <c r="P12">
        <v>39.377365469978976</v>
      </c>
      <c r="Q12">
        <v>5.8729664864864866</v>
      </c>
      <c r="R12">
        <v>13.003351816630088</v>
      </c>
      <c r="S12">
        <v>8.1041278495887177</v>
      </c>
      <c r="T12">
        <v>0</v>
      </c>
      <c r="U12">
        <v>63.507016930529893</v>
      </c>
      <c r="V12">
        <v>3.5797338065661042</v>
      </c>
      <c r="W12">
        <v>12.85128832387065</v>
      </c>
      <c r="X12">
        <v>45.26059333169809</v>
      </c>
      <c r="Y12">
        <v>0</v>
      </c>
      <c r="Z12">
        <v>2.0007000000000001</v>
      </c>
      <c r="AA12">
        <v>4.3097570257155571</v>
      </c>
      <c r="AB12">
        <v>12.12276</v>
      </c>
      <c r="AC12">
        <v>5.9386399999999995</v>
      </c>
      <c r="AD12">
        <v>10.943099999999999</v>
      </c>
      <c r="AE12">
        <v>15.166195200000001</v>
      </c>
      <c r="AF12">
        <v>2.7224999999999993</v>
      </c>
      <c r="AG12">
        <v>11.7958464</v>
      </c>
      <c r="AH12">
        <v>46.922209999999993</v>
      </c>
      <c r="AI12">
        <v>0</v>
      </c>
      <c r="AJ12">
        <v>0</v>
      </c>
      <c r="AK12">
        <v>15.76665</v>
      </c>
      <c r="AL12">
        <v>0</v>
      </c>
      <c r="AM12">
        <v>1.5950999999999995</v>
      </c>
      <c r="AN12">
        <v>1.07128</v>
      </c>
      <c r="AO12">
        <v>7.8473303999999997</v>
      </c>
      <c r="AP12">
        <v>4.087476324164812</v>
      </c>
      <c r="AQ12">
        <v>13.917600000000002</v>
      </c>
      <c r="AR12">
        <v>7.4514000000000014</v>
      </c>
      <c r="AS12">
        <v>10.069879999999999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984.38600564499609</v>
      </c>
      <c r="DN12">
        <v>33.277948582764495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9.4078029966431345</v>
      </c>
      <c r="L13">
        <v>578.49876218047132</v>
      </c>
      <c r="M13">
        <v>28.233734127430047</v>
      </c>
      <c r="N13">
        <v>36.238785557986873</v>
      </c>
      <c r="O13">
        <v>0</v>
      </c>
      <c r="P13">
        <v>39.377365469978976</v>
      </c>
      <c r="Q13">
        <v>5.8729664864864866</v>
      </c>
      <c r="R13">
        <v>13.003351816630088</v>
      </c>
      <c r="S13">
        <v>8.1041278495887177</v>
      </c>
      <c r="T13">
        <v>0</v>
      </c>
      <c r="U13">
        <v>63.507016930529893</v>
      </c>
      <c r="V13">
        <v>3.5797338065661042</v>
      </c>
      <c r="W13">
        <v>12.85128832387065</v>
      </c>
      <c r="X13">
        <v>45.26059333169809</v>
      </c>
      <c r="Y13">
        <v>0</v>
      </c>
      <c r="Z13">
        <v>2.0007000000000001</v>
      </c>
      <c r="AA13">
        <v>4.3097570257155571</v>
      </c>
      <c r="AB13">
        <v>12.12276</v>
      </c>
      <c r="AC13">
        <v>5.9386399999999995</v>
      </c>
      <c r="AD13">
        <v>10.943099999999999</v>
      </c>
      <c r="AE13">
        <v>15.166195200000001</v>
      </c>
      <c r="AF13">
        <v>2.7224999999999993</v>
      </c>
      <c r="AG13">
        <v>11.7958464</v>
      </c>
      <c r="AH13">
        <v>46.922209999999993</v>
      </c>
      <c r="AI13">
        <v>0</v>
      </c>
      <c r="AJ13">
        <v>0</v>
      </c>
      <c r="AK13">
        <v>15.76665</v>
      </c>
      <c r="AL13">
        <v>0</v>
      </c>
      <c r="AM13">
        <v>1.5950999999999995</v>
      </c>
      <c r="AN13">
        <v>1.07128</v>
      </c>
      <c r="AO13">
        <v>7.8473303999999997</v>
      </c>
      <c r="AP13">
        <v>4.087476324164812</v>
      </c>
      <c r="AQ13">
        <v>11.597999999999999</v>
      </c>
      <c r="AR13">
        <v>7.4514000000000014</v>
      </c>
      <c r="AS13">
        <v>6.1905000000000001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978.38973211428242</v>
      </c>
      <c r="DN13">
        <v>33.07524211347814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9.4078029966431345</v>
      </c>
      <c r="L14">
        <v>578.49876218047132</v>
      </c>
      <c r="M14">
        <v>28.233734127430047</v>
      </c>
      <c r="N14">
        <v>36.238785557986873</v>
      </c>
      <c r="O14">
        <v>0</v>
      </c>
      <c r="P14">
        <v>39.377365469978976</v>
      </c>
      <c r="Q14">
        <v>5.8729664864864866</v>
      </c>
      <c r="R14">
        <v>13.003351816630088</v>
      </c>
      <c r="S14">
        <v>8.1041278495887177</v>
      </c>
      <c r="T14">
        <v>0</v>
      </c>
      <c r="U14">
        <v>63.507016930529893</v>
      </c>
      <c r="V14">
        <v>3.5797338065661042</v>
      </c>
      <c r="W14">
        <v>12.85128832387065</v>
      </c>
      <c r="X14">
        <v>45.26059333169809</v>
      </c>
      <c r="Y14">
        <v>0</v>
      </c>
      <c r="Z14">
        <v>2.0007000000000001</v>
      </c>
      <c r="AA14">
        <v>4.3097570257155571</v>
      </c>
      <c r="AB14">
        <v>12.12276</v>
      </c>
      <c r="AC14">
        <v>5.9386399999999995</v>
      </c>
      <c r="AD14">
        <v>10.943099999999999</v>
      </c>
      <c r="AE14">
        <v>15.166195200000001</v>
      </c>
      <c r="AF14">
        <v>2.7224999999999993</v>
      </c>
      <c r="AG14">
        <v>11.7958464</v>
      </c>
      <c r="AH14">
        <v>46.922209999999993</v>
      </c>
      <c r="AI14">
        <v>0</v>
      </c>
      <c r="AJ14">
        <v>0</v>
      </c>
      <c r="AK14">
        <v>15.76665</v>
      </c>
      <c r="AL14">
        <v>0</v>
      </c>
      <c r="AM14">
        <v>1.5950999999999995</v>
      </c>
      <c r="AN14">
        <v>1.07128</v>
      </c>
      <c r="AO14">
        <v>7.8473303999999997</v>
      </c>
      <c r="AP14">
        <v>4.087476324164812</v>
      </c>
      <c r="AQ14">
        <v>9.2783999999999995</v>
      </c>
      <c r="AR14">
        <v>7.4514000000000014</v>
      </c>
      <c r="AS14">
        <v>6.1905000000000001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976.14598303428249</v>
      </c>
      <c r="DN14">
        <v>32.999391193478139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9.4078029966431345</v>
      </c>
      <c r="L15">
        <v>578.49876218047132</v>
      </c>
      <c r="M15">
        <v>28.233734127430047</v>
      </c>
      <c r="N15">
        <v>36.238785557986873</v>
      </c>
      <c r="O15">
        <v>0</v>
      </c>
      <c r="P15">
        <v>39.377365469978976</v>
      </c>
      <c r="Q15">
        <v>5.8729664864864866</v>
      </c>
      <c r="R15">
        <v>13.003351816630088</v>
      </c>
      <c r="S15">
        <v>8.1041278495887177</v>
      </c>
      <c r="T15">
        <v>0</v>
      </c>
      <c r="U15">
        <v>63.507016930529893</v>
      </c>
      <c r="V15">
        <v>3.5797338065661042</v>
      </c>
      <c r="W15">
        <v>12.107391247379457</v>
      </c>
      <c r="X15">
        <v>45.26059333169809</v>
      </c>
      <c r="Y15">
        <v>0</v>
      </c>
      <c r="Z15">
        <v>2.0007000000000001</v>
      </c>
      <c r="AA15">
        <v>4.3097570257155571</v>
      </c>
      <c r="AB15">
        <v>12.12276</v>
      </c>
      <c r="AC15">
        <v>8.9169460386367216</v>
      </c>
      <c r="AD15">
        <v>10.943099999999999</v>
      </c>
      <c r="AE15">
        <v>15.166195200000001</v>
      </c>
      <c r="AF15">
        <v>2.7224999999999993</v>
      </c>
      <c r="AG15">
        <v>11.7958464</v>
      </c>
      <c r="AH15">
        <v>46.922209999999993</v>
      </c>
      <c r="AI15">
        <v>0</v>
      </c>
      <c r="AJ15">
        <v>0</v>
      </c>
      <c r="AK15">
        <v>15.76665</v>
      </c>
      <c r="AL15">
        <v>0</v>
      </c>
      <c r="AM15">
        <v>1.5950999999999995</v>
      </c>
      <c r="AN15">
        <v>1.07128</v>
      </c>
      <c r="AO15">
        <v>7.8473303999999997</v>
      </c>
      <c r="AP15">
        <v>3.7337524114967029</v>
      </c>
      <c r="AQ15">
        <v>9.2783999999999995</v>
      </c>
      <c r="AR15">
        <v>7.4514000000000014</v>
      </c>
      <c r="AS15">
        <v>4.5397000000000007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976.36837174526408</v>
      </c>
      <c r="DN15">
        <v>33.006887531974051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9.4078029966431345</v>
      </c>
      <c r="L16">
        <v>578.49876218047132</v>
      </c>
      <c r="M16">
        <v>28.233734127430047</v>
      </c>
      <c r="N16">
        <v>36.238785557986873</v>
      </c>
      <c r="O16">
        <v>0</v>
      </c>
      <c r="P16">
        <v>39.377365469978976</v>
      </c>
      <c r="Q16">
        <v>5.8729664864864866</v>
      </c>
      <c r="R16">
        <v>13.003351816630088</v>
      </c>
      <c r="S16">
        <v>8.1041278495887177</v>
      </c>
      <c r="T16">
        <v>0</v>
      </c>
      <c r="U16">
        <v>63.507016930529893</v>
      </c>
      <c r="V16">
        <v>3.5797338065661042</v>
      </c>
      <c r="W16">
        <v>12.107391247379457</v>
      </c>
      <c r="X16">
        <v>45.26059333169809</v>
      </c>
      <c r="Y16">
        <v>0</v>
      </c>
      <c r="Z16">
        <v>2.0007000000000001</v>
      </c>
      <c r="AA16">
        <v>4.3097570257155571</v>
      </c>
      <c r="AB16">
        <v>12.12276</v>
      </c>
      <c r="AC16">
        <v>8.9169460386367216</v>
      </c>
      <c r="AD16">
        <v>10.943099999999999</v>
      </c>
      <c r="AE16">
        <v>15.166195200000001</v>
      </c>
      <c r="AF16">
        <v>2.7224999999999993</v>
      </c>
      <c r="AG16">
        <v>11.7958464</v>
      </c>
      <c r="AH16">
        <v>46.922209999999993</v>
      </c>
      <c r="AI16">
        <v>0</v>
      </c>
      <c r="AJ16">
        <v>0</v>
      </c>
      <c r="AK16">
        <v>15.76665</v>
      </c>
      <c r="AL16">
        <v>0</v>
      </c>
      <c r="AM16">
        <v>1.3497000000000001</v>
      </c>
      <c r="AN16">
        <v>1.07128</v>
      </c>
      <c r="AO16">
        <v>7.8473303999999997</v>
      </c>
      <c r="AP16">
        <v>3.7337524114967029</v>
      </c>
      <c r="AQ16">
        <v>9.2783999999999995</v>
      </c>
      <c r="AR16">
        <v>7.4514000000000014</v>
      </c>
      <c r="AS16">
        <v>4.5397000000000007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976.13099618412377</v>
      </c>
      <c r="DN16">
        <v>32.998863093114338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9.4078029966431345</v>
      </c>
      <c r="L17">
        <v>578.49876218047132</v>
      </c>
      <c r="M17">
        <v>28.233734127430047</v>
      </c>
      <c r="N17">
        <v>36.238785557986873</v>
      </c>
      <c r="O17">
        <v>0</v>
      </c>
      <c r="P17">
        <v>39.377365469978976</v>
      </c>
      <c r="Q17">
        <v>6.0950689033264034</v>
      </c>
      <c r="R17">
        <v>13.003351816630088</v>
      </c>
      <c r="S17">
        <v>8.1041278495887177</v>
      </c>
      <c r="T17">
        <v>0</v>
      </c>
      <c r="U17">
        <v>63.507016930529893</v>
      </c>
      <c r="V17">
        <v>3.5797338065661042</v>
      </c>
      <c r="W17">
        <v>12.107391247379457</v>
      </c>
      <c r="X17">
        <v>45.26059333169809</v>
      </c>
      <c r="Y17">
        <v>0</v>
      </c>
      <c r="Z17">
        <v>2.0007000000000001</v>
      </c>
      <c r="AA17">
        <v>4.3097570257155571</v>
      </c>
      <c r="AB17">
        <v>12.12276</v>
      </c>
      <c r="AC17">
        <v>8.9169460386367216</v>
      </c>
      <c r="AD17">
        <v>10.943099999999999</v>
      </c>
      <c r="AE17">
        <v>15.166195200000001</v>
      </c>
      <c r="AF17">
        <v>2.7224999999999993</v>
      </c>
      <c r="AG17">
        <v>11.7958464</v>
      </c>
      <c r="AH17">
        <v>46.922209999999993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1.07128</v>
      </c>
      <c r="AO17">
        <v>7.8473303999999997</v>
      </c>
      <c r="AP17">
        <v>3.7337524114967029</v>
      </c>
      <c r="AQ17">
        <v>9.2783999999999995</v>
      </c>
      <c r="AR17">
        <v>7.4514000000000014</v>
      </c>
      <c r="AS17">
        <v>4.5397000000000007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975.040271116187</v>
      </c>
      <c r="DN17">
        <v>32.961990577890866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9.4078029966431345</v>
      </c>
      <c r="L18">
        <v>578.49876218047132</v>
      </c>
      <c r="M18">
        <v>28.233734127430047</v>
      </c>
      <c r="N18">
        <v>36.238785557986873</v>
      </c>
      <c r="O18">
        <v>0</v>
      </c>
      <c r="P18">
        <v>39.377365469978976</v>
      </c>
      <c r="Q18">
        <v>6.1309389549922395</v>
      </c>
      <c r="R18">
        <v>13.003351816630088</v>
      </c>
      <c r="S18">
        <v>8.1041278495887177</v>
      </c>
      <c r="T18">
        <v>0</v>
      </c>
      <c r="U18">
        <v>63.507016930529893</v>
      </c>
      <c r="V18">
        <v>3.5797338065661042</v>
      </c>
      <c r="W18">
        <v>12.107391247379457</v>
      </c>
      <c r="X18">
        <v>45.26059333169809</v>
      </c>
      <c r="Y18">
        <v>0</v>
      </c>
      <c r="Z18">
        <v>2.0007000000000001</v>
      </c>
      <c r="AA18">
        <v>4.3097570257155571</v>
      </c>
      <c r="AB18">
        <v>12.12276</v>
      </c>
      <c r="AC18">
        <v>8.9169460386367216</v>
      </c>
      <c r="AD18">
        <v>10.943099999999999</v>
      </c>
      <c r="AE18">
        <v>15.166195200000001</v>
      </c>
      <c r="AF18">
        <v>2.7224999999999993</v>
      </c>
      <c r="AG18">
        <v>11.7958464</v>
      </c>
      <c r="AH18">
        <v>46.922209999999993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1.07128</v>
      </c>
      <c r="AO18">
        <v>7.8473303999999997</v>
      </c>
      <c r="AP18">
        <v>3.7337524114967029</v>
      </c>
      <c r="AQ18">
        <v>9.2783999999999995</v>
      </c>
      <c r="AR18">
        <v>7.4514000000000014</v>
      </c>
      <c r="AS18">
        <v>4.5397000000000007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975.07496799566729</v>
      </c>
      <c r="DN18">
        <v>32.963163750076447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9.4078029966431345</v>
      </c>
      <c r="L19">
        <v>578.49876218047132</v>
      </c>
      <c r="M19">
        <v>28.233734127430047</v>
      </c>
      <c r="N19">
        <v>36.238785557986873</v>
      </c>
      <c r="O19">
        <v>0</v>
      </c>
      <c r="P19">
        <v>39.377365469978976</v>
      </c>
      <c r="Q19">
        <v>6.1309389549922395</v>
      </c>
      <c r="R19">
        <v>13.003351816630088</v>
      </c>
      <c r="S19">
        <v>8.1041278495887177</v>
      </c>
      <c r="T19">
        <v>0</v>
      </c>
      <c r="U19">
        <v>63.754227256572889</v>
      </c>
      <c r="V19">
        <v>3.5797338065661042</v>
      </c>
      <c r="W19">
        <v>12.107391247379457</v>
      </c>
      <c r="X19">
        <v>45.26059333169809</v>
      </c>
      <c r="Y19">
        <v>0</v>
      </c>
      <c r="Z19">
        <v>2.0007000000000001</v>
      </c>
      <c r="AA19">
        <v>3.9985937316861615</v>
      </c>
      <c r="AB19">
        <v>12.12276</v>
      </c>
      <c r="AC19">
        <v>8.9169460386367216</v>
      </c>
      <c r="AD19">
        <v>10.943099999999999</v>
      </c>
      <c r="AE19">
        <v>15.166195200000001</v>
      </c>
      <c r="AF19">
        <v>2.7224999999999993</v>
      </c>
      <c r="AG19">
        <v>11.7958464</v>
      </c>
      <c r="AH19">
        <v>46.922209999999993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1.07128</v>
      </c>
      <c r="AO19">
        <v>7.8473303999999997</v>
      </c>
      <c r="AP19">
        <v>3.7337524114967029</v>
      </c>
      <c r="AQ19">
        <v>5.2190999999999992</v>
      </c>
      <c r="AR19">
        <v>7.4514000000000014</v>
      </c>
      <c r="AS19">
        <v>4.5397000000000007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971.08655259383988</v>
      </c>
      <c r="DN19">
        <v>32.828326183917532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9.4078029966431345</v>
      </c>
      <c r="L20">
        <v>578.49876218047132</v>
      </c>
      <c r="M20">
        <v>28.233734127430047</v>
      </c>
      <c r="N20">
        <v>36.238785557986873</v>
      </c>
      <c r="O20">
        <v>0</v>
      </c>
      <c r="P20">
        <v>39.377365469978976</v>
      </c>
      <c r="Q20">
        <v>6.1309389549922395</v>
      </c>
      <c r="R20">
        <v>13.003351816630088</v>
      </c>
      <c r="S20">
        <v>8.1041278495887177</v>
      </c>
      <c r="T20">
        <v>0</v>
      </c>
      <c r="U20">
        <v>63.765836006864141</v>
      </c>
      <c r="V20">
        <v>3.5797338065661042</v>
      </c>
      <c r="W20">
        <v>12.107391247379457</v>
      </c>
      <c r="X20">
        <v>45.26059333169809</v>
      </c>
      <c r="Y20">
        <v>0</v>
      </c>
      <c r="Z20">
        <v>2.0007000000000001</v>
      </c>
      <c r="AA20">
        <v>1.0905255631871351</v>
      </c>
      <c r="AB20">
        <v>12.12276</v>
      </c>
      <c r="AC20">
        <v>8.9169460386367216</v>
      </c>
      <c r="AD20">
        <v>10.943099999999999</v>
      </c>
      <c r="AE20">
        <v>15.166195200000001</v>
      </c>
      <c r="AF20">
        <v>2.7224999999999993</v>
      </c>
      <c r="AG20">
        <v>11.7958464</v>
      </c>
      <c r="AH20">
        <v>46.922209999999993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1.07128</v>
      </c>
      <c r="AO20">
        <v>7.8473303999999997</v>
      </c>
      <c r="AP20">
        <v>3.7337524114967029</v>
      </c>
      <c r="AQ20">
        <v>4.6391999999999998</v>
      </c>
      <c r="AR20">
        <v>7.4514000000000014</v>
      </c>
      <c r="AS20">
        <v>4.5397000000000007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967.72393609904441</v>
      </c>
      <c r="DN20">
        <v>32.71458326050508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9.4078029966431345</v>
      </c>
      <c r="L21">
        <v>578.49876218047132</v>
      </c>
      <c r="M21">
        <v>28.233734127430047</v>
      </c>
      <c r="N21">
        <v>36.238785557986873</v>
      </c>
      <c r="O21">
        <v>0</v>
      </c>
      <c r="P21">
        <v>39.377365469978976</v>
      </c>
      <c r="Q21">
        <v>6.1309389549922395</v>
      </c>
      <c r="R21">
        <v>13.003351816630088</v>
      </c>
      <c r="S21">
        <v>8.1041278495887177</v>
      </c>
      <c r="T21">
        <v>0</v>
      </c>
      <c r="U21">
        <v>63.765836006864141</v>
      </c>
      <c r="V21">
        <v>3.5797338065661042</v>
      </c>
      <c r="W21">
        <v>12.107391247379457</v>
      </c>
      <c r="X21">
        <v>45.26059333169809</v>
      </c>
      <c r="Y21">
        <v>0</v>
      </c>
      <c r="Z21">
        <v>2.0007000000000001</v>
      </c>
      <c r="AA21">
        <v>1.0905255631871351</v>
      </c>
      <c r="AB21">
        <v>12.12276</v>
      </c>
      <c r="AC21">
        <v>8.9169460386367216</v>
      </c>
      <c r="AD21">
        <v>10.943099999999999</v>
      </c>
      <c r="AE21">
        <v>15.166195200000001</v>
      </c>
      <c r="AF21">
        <v>1.9662499999999996</v>
      </c>
      <c r="AG21">
        <v>11.7958464</v>
      </c>
      <c r="AH21">
        <v>46.922209999999993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1.07128</v>
      </c>
      <c r="AO21">
        <v>7.8473303999999997</v>
      </c>
      <c r="AP21">
        <v>3.7337524114967029</v>
      </c>
      <c r="AQ21">
        <v>4.6391999999999998</v>
      </c>
      <c r="AR21">
        <v>14.564100000000003</v>
      </c>
      <c r="AS21">
        <v>4.5397000000000007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973.87253058287672</v>
      </c>
      <c r="DN21">
        <v>32.922438776672735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9.4078029966431345</v>
      </c>
      <c r="L22">
        <v>578.49876218047132</v>
      </c>
      <c r="M22">
        <v>28.233734127430047</v>
      </c>
      <c r="N22">
        <v>36.238785557986873</v>
      </c>
      <c r="O22">
        <v>0</v>
      </c>
      <c r="P22">
        <v>39.377365469978976</v>
      </c>
      <c r="Q22">
        <v>6.1309389549922395</v>
      </c>
      <c r="R22">
        <v>13.003351816630088</v>
      </c>
      <c r="S22">
        <v>8.1041278495887177</v>
      </c>
      <c r="T22">
        <v>0</v>
      </c>
      <c r="U22">
        <v>63.765836006864141</v>
      </c>
      <c r="V22">
        <v>3.5797338065661042</v>
      </c>
      <c r="W22">
        <v>12.107391247379457</v>
      </c>
      <c r="X22">
        <v>45.26059333169809</v>
      </c>
      <c r="Y22">
        <v>0</v>
      </c>
      <c r="Z22">
        <v>2.0007000000000001</v>
      </c>
      <c r="AA22">
        <v>1.0905255631871351</v>
      </c>
      <c r="AB22">
        <v>12.12276</v>
      </c>
      <c r="AC22">
        <v>8.9169460386367216</v>
      </c>
      <c r="AD22">
        <v>10.943099999999999</v>
      </c>
      <c r="AE22">
        <v>15.166195200000001</v>
      </c>
      <c r="AF22">
        <v>1.9662499999999996</v>
      </c>
      <c r="AG22">
        <v>11.7958464</v>
      </c>
      <c r="AH22">
        <v>46.922209999999993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1.07128</v>
      </c>
      <c r="AO22">
        <v>7.8473303999999997</v>
      </c>
      <c r="AP22">
        <v>3.7337524114967029</v>
      </c>
      <c r="AQ22">
        <v>4.6391999999999998</v>
      </c>
      <c r="AR22">
        <v>14.564100000000003</v>
      </c>
      <c r="AS22">
        <v>4.5397000000000007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973.87253058287672</v>
      </c>
      <c r="DN22">
        <v>32.922438776672735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9.4078029966431345</v>
      </c>
      <c r="L23">
        <v>578.49876218047132</v>
      </c>
      <c r="M23">
        <v>28.233734127430047</v>
      </c>
      <c r="N23">
        <v>36.238785557986873</v>
      </c>
      <c r="O23">
        <v>0</v>
      </c>
      <c r="P23">
        <v>39.377365469978976</v>
      </c>
      <c r="Q23">
        <v>6.1309389549922395</v>
      </c>
      <c r="R23">
        <v>13.003351816630088</v>
      </c>
      <c r="S23">
        <v>8.1041278495887177</v>
      </c>
      <c r="T23">
        <v>0</v>
      </c>
      <c r="U23">
        <v>63.765836006864141</v>
      </c>
      <c r="V23">
        <v>3.5797338065661042</v>
      </c>
      <c r="W23">
        <v>12.107391247379457</v>
      </c>
      <c r="X23">
        <v>45.26059333169809</v>
      </c>
      <c r="Y23">
        <v>0</v>
      </c>
      <c r="Z23">
        <v>2.0007000000000001</v>
      </c>
      <c r="AA23">
        <v>1.0905255631871351</v>
      </c>
      <c r="AB23">
        <v>12.12276</v>
      </c>
      <c r="AC23">
        <v>8.9169460386367216</v>
      </c>
      <c r="AD23">
        <v>10.943099999999999</v>
      </c>
      <c r="AE23">
        <v>15.166195200000001</v>
      </c>
      <c r="AF23">
        <v>1.9662499999999996</v>
      </c>
      <c r="AG23">
        <v>11.7958464</v>
      </c>
      <c r="AH23">
        <v>46.922209999999993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1.07128</v>
      </c>
      <c r="AO23">
        <v>7.8473303999999997</v>
      </c>
      <c r="AP23">
        <v>3.7337524114967029</v>
      </c>
      <c r="AQ23">
        <v>4.6391999999999998</v>
      </c>
      <c r="AR23">
        <v>7.4514000000000014</v>
      </c>
      <c r="AS23">
        <v>4.5397000000000007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966.99241562744191</v>
      </c>
      <c r="DN23">
        <v>32.689853732107515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9.4078029966431345</v>
      </c>
      <c r="L24">
        <v>578.49876218047132</v>
      </c>
      <c r="M24">
        <v>28.233734127430047</v>
      </c>
      <c r="N24">
        <v>36.238785557986873</v>
      </c>
      <c r="O24">
        <v>0</v>
      </c>
      <c r="P24">
        <v>39.377365469978976</v>
      </c>
      <c r="Q24">
        <v>6.1309389549922395</v>
      </c>
      <c r="R24">
        <v>13.003351816630088</v>
      </c>
      <c r="S24">
        <v>8.1041278495887177</v>
      </c>
      <c r="T24">
        <v>0</v>
      </c>
      <c r="U24">
        <v>63.765836006864141</v>
      </c>
      <c r="V24">
        <v>3.5797338065661042</v>
      </c>
      <c r="W24">
        <v>12.107391247379457</v>
      </c>
      <c r="X24">
        <v>45.26059333169809</v>
      </c>
      <c r="Y24">
        <v>0</v>
      </c>
      <c r="Z24">
        <v>2.0007000000000001</v>
      </c>
      <c r="AA24">
        <v>1.0905255631871351</v>
      </c>
      <c r="AB24">
        <v>12.12276</v>
      </c>
      <c r="AC24">
        <v>8.9169460386367216</v>
      </c>
      <c r="AD24">
        <v>10.943099999999999</v>
      </c>
      <c r="AE24">
        <v>15.166195200000001</v>
      </c>
      <c r="AF24">
        <v>1.9662499999999996</v>
      </c>
      <c r="AG24">
        <v>11.7958464</v>
      </c>
      <c r="AH24">
        <v>46.922209999999993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1.07128</v>
      </c>
      <c r="AO24">
        <v>7.8473303999999997</v>
      </c>
      <c r="AP24">
        <v>3.7337524114967029</v>
      </c>
      <c r="AQ24">
        <v>4.6391999999999998</v>
      </c>
      <c r="AR24">
        <v>7.4514000000000014</v>
      </c>
      <c r="AS24">
        <v>4.5397000000000007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966.99241562744191</v>
      </c>
      <c r="DN24">
        <v>32.689853732107515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9.4078029966431345</v>
      </c>
      <c r="L25">
        <v>578.49876218047132</v>
      </c>
      <c r="M25">
        <v>28.233734127430047</v>
      </c>
      <c r="N25">
        <v>36.238785557986873</v>
      </c>
      <c r="O25">
        <v>0</v>
      </c>
      <c r="P25">
        <v>39.377365469978976</v>
      </c>
      <c r="Q25">
        <v>6.1309389549922395</v>
      </c>
      <c r="R25">
        <v>13.003351816630088</v>
      </c>
      <c r="S25">
        <v>8.1041278495887177</v>
      </c>
      <c r="T25">
        <v>0</v>
      </c>
      <c r="U25">
        <v>63.765836006864141</v>
      </c>
      <c r="V25">
        <v>3.5797338065661042</v>
      </c>
      <c r="W25">
        <v>12.107391247379457</v>
      </c>
      <c r="X25">
        <v>45.26059333169809</v>
      </c>
      <c r="Y25">
        <v>0</v>
      </c>
      <c r="Z25">
        <v>2.0007000000000001</v>
      </c>
      <c r="AA25">
        <v>1.0905255631871351</v>
      </c>
      <c r="AB25">
        <v>12.12276</v>
      </c>
      <c r="AC25">
        <v>8.9169460386367216</v>
      </c>
      <c r="AD25">
        <v>10.943099999999999</v>
      </c>
      <c r="AE25">
        <v>15.166195200000001</v>
      </c>
      <c r="AF25">
        <v>1.9662499999999996</v>
      </c>
      <c r="AG25">
        <v>11.7958464</v>
      </c>
      <c r="AH25">
        <v>46.922209999999993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1.07128</v>
      </c>
      <c r="AO25">
        <v>7.8473303999999997</v>
      </c>
      <c r="AP25">
        <v>3.7337524114967029</v>
      </c>
      <c r="AQ25">
        <v>4.6391999999999998</v>
      </c>
      <c r="AR25">
        <v>7.4514000000000014</v>
      </c>
      <c r="AS25">
        <v>4.5397000000000007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966.99241562744191</v>
      </c>
      <c r="DN25">
        <v>32.689853732107515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9.4078029966431345</v>
      </c>
      <c r="L26">
        <v>578.49876218047132</v>
      </c>
      <c r="M26">
        <v>28.233734127430047</v>
      </c>
      <c r="N26">
        <v>36.238785557986873</v>
      </c>
      <c r="O26">
        <v>0</v>
      </c>
      <c r="P26">
        <v>39.377365469978976</v>
      </c>
      <c r="Q26">
        <v>6.1309389549922395</v>
      </c>
      <c r="R26">
        <v>13.003351816630088</v>
      </c>
      <c r="S26">
        <v>8.1041278495887177</v>
      </c>
      <c r="T26">
        <v>0</v>
      </c>
      <c r="U26">
        <v>63.765836006864141</v>
      </c>
      <c r="V26">
        <v>3.5797338065661042</v>
      </c>
      <c r="W26">
        <v>12.107391247379457</v>
      </c>
      <c r="X26">
        <v>45.26059333169809</v>
      </c>
      <c r="Y26">
        <v>0</v>
      </c>
      <c r="Z26">
        <v>2.0007000000000001</v>
      </c>
      <c r="AA26">
        <v>3.8774242246653698</v>
      </c>
      <c r="AB26">
        <v>12.12276</v>
      </c>
      <c r="AC26">
        <v>8.9169460386367216</v>
      </c>
      <c r="AD26">
        <v>10.943099999999999</v>
      </c>
      <c r="AE26">
        <v>15.166195200000001</v>
      </c>
      <c r="AF26">
        <v>1.9662499999999996</v>
      </c>
      <c r="AG26">
        <v>11.7958464</v>
      </c>
      <c r="AH26">
        <v>46.922209999999993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1.07128</v>
      </c>
      <c r="AO26">
        <v>7.8473303999999997</v>
      </c>
      <c r="AP26">
        <v>3.7337524114967029</v>
      </c>
      <c r="AQ26">
        <v>4.6391999999999998</v>
      </c>
      <c r="AR26">
        <v>7.4514000000000014</v>
      </c>
      <c r="AS26">
        <v>4.5397000000000007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969.68811935739961</v>
      </c>
      <c r="DN26">
        <v>32.781048663627942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9.4078029966431345</v>
      </c>
      <c r="L27">
        <v>578.49876218047132</v>
      </c>
      <c r="M27">
        <v>28.233734127430047</v>
      </c>
      <c r="N27">
        <v>36.238785557986873</v>
      </c>
      <c r="O27">
        <v>0</v>
      </c>
      <c r="P27">
        <v>39.377365469978976</v>
      </c>
      <c r="Q27">
        <v>6.1309389549922395</v>
      </c>
      <c r="R27">
        <v>13.003351816630088</v>
      </c>
      <c r="S27">
        <v>8.1041278495887177</v>
      </c>
      <c r="T27">
        <v>0</v>
      </c>
      <c r="U27">
        <v>63.765836006864141</v>
      </c>
      <c r="V27">
        <v>3.5797338065661042</v>
      </c>
      <c r="W27">
        <v>12.107391247379457</v>
      </c>
      <c r="X27">
        <v>45.26059333169809</v>
      </c>
      <c r="Y27">
        <v>0</v>
      </c>
      <c r="Z27">
        <v>2.0007000000000001</v>
      </c>
      <c r="AA27">
        <v>8.6030349984762857</v>
      </c>
      <c r="AB27">
        <v>12.12276</v>
      </c>
      <c r="AC27">
        <v>8.9169460386367216</v>
      </c>
      <c r="AD27">
        <v>10.943099999999999</v>
      </c>
      <c r="AE27">
        <v>15.166195200000001</v>
      </c>
      <c r="AF27">
        <v>1.9662499999999996</v>
      </c>
      <c r="AG27">
        <v>11.7958464</v>
      </c>
      <c r="AH27">
        <v>46.922209999999993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1.07128</v>
      </c>
      <c r="AO27">
        <v>7.8473303999999997</v>
      </c>
      <c r="AP27">
        <v>3.7337524114967029</v>
      </c>
      <c r="AQ27">
        <v>4.6391999999999998</v>
      </c>
      <c r="AR27">
        <v>7.4514000000000014</v>
      </c>
      <c r="AS27">
        <v>10.069879999999999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979.60843838703033</v>
      </c>
      <c r="DN27">
        <v>33.116520407808139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9.4078029966431345</v>
      </c>
      <c r="L28">
        <v>578.49876218047132</v>
      </c>
      <c r="M28">
        <v>28.233734127430047</v>
      </c>
      <c r="N28">
        <v>36.238785557986873</v>
      </c>
      <c r="O28">
        <v>0</v>
      </c>
      <c r="P28">
        <v>39.377365469978976</v>
      </c>
      <c r="Q28">
        <v>6.1309389549922395</v>
      </c>
      <c r="R28">
        <v>13.003351816630088</v>
      </c>
      <c r="S28">
        <v>8.1041278495887177</v>
      </c>
      <c r="T28">
        <v>0</v>
      </c>
      <c r="U28">
        <v>63.765836006864141</v>
      </c>
      <c r="V28">
        <v>3.5797338065661042</v>
      </c>
      <c r="W28">
        <v>12.107391247379457</v>
      </c>
      <c r="X28">
        <v>45.26059333169809</v>
      </c>
      <c r="Y28">
        <v>0</v>
      </c>
      <c r="Z28">
        <v>2.0007000000000001</v>
      </c>
      <c r="AA28">
        <v>8.6030349984762857</v>
      </c>
      <c r="AB28">
        <v>12.12276</v>
      </c>
      <c r="AC28">
        <v>8.9169460386367216</v>
      </c>
      <c r="AD28">
        <v>10.943099999999999</v>
      </c>
      <c r="AE28">
        <v>15.166195200000001</v>
      </c>
      <c r="AF28">
        <v>1.9662499999999996</v>
      </c>
      <c r="AG28">
        <v>11.7958464</v>
      </c>
      <c r="AH28">
        <v>46.922209999999993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1.07128</v>
      </c>
      <c r="AO28">
        <v>7.8473303999999997</v>
      </c>
      <c r="AP28">
        <v>3.7337524114967029</v>
      </c>
      <c r="AQ28">
        <v>4.6391999999999998</v>
      </c>
      <c r="AR28">
        <v>7.4514000000000014</v>
      </c>
      <c r="AS28">
        <v>10.069879999999999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979.60843838703033</v>
      </c>
      <c r="DN28">
        <v>33.116520407808139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9.4078029966431345</v>
      </c>
      <c r="L29">
        <v>578.49876218047132</v>
      </c>
      <c r="M29">
        <v>28.233734127430047</v>
      </c>
      <c r="N29">
        <v>36.238785557986873</v>
      </c>
      <c r="O29">
        <v>0</v>
      </c>
      <c r="P29">
        <v>39.377365469978976</v>
      </c>
      <c r="Q29">
        <v>6.1309389549922395</v>
      </c>
      <c r="R29">
        <v>13.003351816630088</v>
      </c>
      <c r="S29">
        <v>8.1041278495887177</v>
      </c>
      <c r="T29">
        <v>0</v>
      </c>
      <c r="U29">
        <v>63.765836006864141</v>
      </c>
      <c r="V29">
        <v>3.5797338065661042</v>
      </c>
      <c r="W29">
        <v>13.075173157894735</v>
      </c>
      <c r="X29">
        <v>45.26059333169809</v>
      </c>
      <c r="Y29">
        <v>0</v>
      </c>
      <c r="Z29">
        <v>2.0007000000000001</v>
      </c>
      <c r="AA29">
        <v>8.6030349984762857</v>
      </c>
      <c r="AB29">
        <v>12.12276</v>
      </c>
      <c r="AC29">
        <v>8.9169460386367216</v>
      </c>
      <c r="AD29">
        <v>10.943099999999999</v>
      </c>
      <c r="AE29">
        <v>15.166195200000001</v>
      </c>
      <c r="AF29">
        <v>1.9662499999999996</v>
      </c>
      <c r="AG29">
        <v>11.7958464</v>
      </c>
      <c r="AH29">
        <v>46.922209999999993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1.07128</v>
      </c>
      <c r="AO29">
        <v>7.8473303999999997</v>
      </c>
      <c r="AP29">
        <v>3.7337524114967029</v>
      </c>
      <c r="AQ29">
        <v>2.3195999999999999</v>
      </c>
      <c r="AR29">
        <v>9.4836000000000027</v>
      </c>
      <c r="AS29">
        <v>10.069879999999999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980.26657194127108</v>
      </c>
      <c r="DN29">
        <v>33.138768764082684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9.4078029966431345</v>
      </c>
      <c r="L30">
        <v>578.49876218047132</v>
      </c>
      <c r="M30">
        <v>28.233734127430047</v>
      </c>
      <c r="N30">
        <v>36.238785557986873</v>
      </c>
      <c r="O30">
        <v>0</v>
      </c>
      <c r="P30">
        <v>39.377365469978976</v>
      </c>
      <c r="Q30">
        <v>6.1309389549922395</v>
      </c>
      <c r="R30">
        <v>13.003351816630088</v>
      </c>
      <c r="S30">
        <v>8.1041278495887177</v>
      </c>
      <c r="T30">
        <v>0</v>
      </c>
      <c r="U30">
        <v>63.765836006864141</v>
      </c>
      <c r="V30">
        <v>3.5797338065661042</v>
      </c>
      <c r="W30">
        <v>13.284586374695865</v>
      </c>
      <c r="X30">
        <v>45.26059333169809</v>
      </c>
      <c r="Y30">
        <v>0</v>
      </c>
      <c r="Z30">
        <v>2.0007000000000001</v>
      </c>
      <c r="AA30">
        <v>8.6030349984762857</v>
      </c>
      <c r="AB30">
        <v>12.12276</v>
      </c>
      <c r="AC30">
        <v>8.9169460386367216</v>
      </c>
      <c r="AD30">
        <v>10.943099999999999</v>
      </c>
      <c r="AE30">
        <v>15.166195200000001</v>
      </c>
      <c r="AF30">
        <v>1.9662499999999996</v>
      </c>
      <c r="AG30">
        <v>11.7958464</v>
      </c>
      <c r="AH30">
        <v>46.922209999999993</v>
      </c>
      <c r="AI30">
        <v>0</v>
      </c>
      <c r="AJ30">
        <v>0</v>
      </c>
      <c r="AK30">
        <v>15.76665</v>
      </c>
      <c r="AL30">
        <v>0</v>
      </c>
      <c r="AM30">
        <v>0</v>
      </c>
      <c r="AN30">
        <v>1.07128</v>
      </c>
      <c r="AO30">
        <v>7.8473303999999997</v>
      </c>
      <c r="AP30">
        <v>3.7337524114967029</v>
      </c>
      <c r="AQ30">
        <v>0</v>
      </c>
      <c r="AR30">
        <v>14.564100000000003</v>
      </c>
      <c r="AS30">
        <v>10.069879999999999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983.13975587568552</v>
      </c>
      <c r="DN30">
        <v>33.235898046469515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9.4078029966431345</v>
      </c>
      <c r="L31">
        <v>578.49876218047132</v>
      </c>
      <c r="M31">
        <v>28.233734127430047</v>
      </c>
      <c r="N31">
        <v>36.238785557986873</v>
      </c>
      <c r="O31">
        <v>0</v>
      </c>
      <c r="P31">
        <v>39.377365469978976</v>
      </c>
      <c r="Q31">
        <v>6.1309389549922395</v>
      </c>
      <c r="R31">
        <v>13.003351816630088</v>
      </c>
      <c r="S31">
        <v>8.1041278495887177</v>
      </c>
      <c r="T31">
        <v>0</v>
      </c>
      <c r="U31">
        <v>63.765836006864141</v>
      </c>
      <c r="V31">
        <v>3.5797338065661042</v>
      </c>
      <c r="W31">
        <v>13.284586374695865</v>
      </c>
      <c r="X31">
        <v>45.26059333169809</v>
      </c>
      <c r="Y31">
        <v>0</v>
      </c>
      <c r="Z31">
        <v>2.0007000000000001</v>
      </c>
      <c r="AA31">
        <v>8.6030349984762857</v>
      </c>
      <c r="AB31">
        <v>12.12276</v>
      </c>
      <c r="AC31">
        <v>8.9169460386367216</v>
      </c>
      <c r="AD31">
        <v>10.943099999999999</v>
      </c>
      <c r="AE31">
        <v>15.166195200000001</v>
      </c>
      <c r="AF31">
        <v>1.9662499999999996</v>
      </c>
      <c r="AG31">
        <v>11.7958464</v>
      </c>
      <c r="AH31">
        <v>46.922209999999993</v>
      </c>
      <c r="AI31">
        <v>0</v>
      </c>
      <c r="AJ31">
        <v>0</v>
      </c>
      <c r="AK31">
        <v>15.76665</v>
      </c>
      <c r="AL31">
        <v>0</v>
      </c>
      <c r="AM31">
        <v>0</v>
      </c>
      <c r="AN31">
        <v>1.07128</v>
      </c>
      <c r="AO31">
        <v>7.8473303999999997</v>
      </c>
      <c r="AP31">
        <v>3.7337524114967029</v>
      </c>
      <c r="AQ31">
        <v>0</v>
      </c>
      <c r="AR31">
        <v>14.564100000000003</v>
      </c>
      <c r="AS31">
        <v>6.1905000000000001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979.3872314249719</v>
      </c>
      <c r="DN31">
        <v>33.109042497183168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9.4078029966431345</v>
      </c>
      <c r="L32">
        <v>578.49876218047132</v>
      </c>
      <c r="M32">
        <v>28.233734127430047</v>
      </c>
      <c r="N32">
        <v>36.238785557986873</v>
      </c>
      <c r="O32">
        <v>0</v>
      </c>
      <c r="P32">
        <v>39.377365469978976</v>
      </c>
      <c r="Q32">
        <v>6.1309389549922395</v>
      </c>
      <c r="R32">
        <v>13.003351816630088</v>
      </c>
      <c r="S32">
        <v>8.1041278495887177</v>
      </c>
      <c r="T32">
        <v>0</v>
      </c>
      <c r="U32">
        <v>63.765836006864141</v>
      </c>
      <c r="V32">
        <v>3.5797338065661042</v>
      </c>
      <c r="W32">
        <v>13.284586374695865</v>
      </c>
      <c r="X32">
        <v>45.26059333169809</v>
      </c>
      <c r="Y32">
        <v>0</v>
      </c>
      <c r="Z32">
        <v>2.0007000000000001</v>
      </c>
      <c r="AA32">
        <v>8.4818654914554941</v>
      </c>
      <c r="AB32">
        <v>12.12276</v>
      </c>
      <c r="AC32">
        <v>8.9169460386367216</v>
      </c>
      <c r="AD32">
        <v>10.943099999999999</v>
      </c>
      <c r="AE32">
        <v>15.166195200000001</v>
      </c>
      <c r="AF32">
        <v>1.9662499999999996</v>
      </c>
      <c r="AG32">
        <v>11.7958464</v>
      </c>
      <c r="AH32">
        <v>46.922209999999993</v>
      </c>
      <c r="AI32">
        <v>0</v>
      </c>
      <c r="AJ32">
        <v>0</v>
      </c>
      <c r="AK32">
        <v>15.76665</v>
      </c>
      <c r="AL32">
        <v>0</v>
      </c>
      <c r="AM32">
        <v>0</v>
      </c>
      <c r="AN32">
        <v>1.07128</v>
      </c>
      <c r="AO32">
        <v>7.8473303999999997</v>
      </c>
      <c r="AP32">
        <v>3.7337524114967029</v>
      </c>
      <c r="AQ32">
        <v>0</v>
      </c>
      <c r="AR32">
        <v>9.4836000000000027</v>
      </c>
      <c r="AS32">
        <v>6.1905000000000001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974.35565941168068</v>
      </c>
      <c r="DN32">
        <v>32.938945003453519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9.4078029966431345</v>
      </c>
      <c r="L33">
        <v>578.49876218047132</v>
      </c>
      <c r="M33">
        <v>28.233734127430047</v>
      </c>
      <c r="N33">
        <v>36.238785557986873</v>
      </c>
      <c r="O33">
        <v>0</v>
      </c>
      <c r="P33">
        <v>39.377365469978976</v>
      </c>
      <c r="Q33">
        <v>6.1309389549922395</v>
      </c>
      <c r="R33">
        <v>13.003351816630088</v>
      </c>
      <c r="S33">
        <v>8.1041278495887177</v>
      </c>
      <c r="T33">
        <v>0</v>
      </c>
      <c r="U33">
        <v>63.765836006864141</v>
      </c>
      <c r="V33">
        <v>3.5797338065661042</v>
      </c>
      <c r="W33">
        <v>13.284586374695865</v>
      </c>
      <c r="X33">
        <v>45.26059333169809</v>
      </c>
      <c r="Y33">
        <v>0</v>
      </c>
      <c r="Z33">
        <v>2.0007000000000001</v>
      </c>
      <c r="AA33">
        <v>4.3097570257155571</v>
      </c>
      <c r="AB33">
        <v>12.12276</v>
      </c>
      <c r="AC33">
        <v>8.9169460386367216</v>
      </c>
      <c r="AD33">
        <v>10.943099999999999</v>
      </c>
      <c r="AE33">
        <v>15.166195200000001</v>
      </c>
      <c r="AF33">
        <v>1.9662499999999996</v>
      </c>
      <c r="AG33">
        <v>11.7958464</v>
      </c>
      <c r="AH33">
        <v>46.922209999999993</v>
      </c>
      <c r="AI33">
        <v>0</v>
      </c>
      <c r="AJ33">
        <v>0</v>
      </c>
      <c r="AK33">
        <v>15.76665</v>
      </c>
      <c r="AL33">
        <v>0</v>
      </c>
      <c r="AM33">
        <v>0</v>
      </c>
      <c r="AN33">
        <v>1.07128</v>
      </c>
      <c r="AO33">
        <v>7.8473303999999997</v>
      </c>
      <c r="AP33">
        <v>3.7337524114967029</v>
      </c>
      <c r="AQ33">
        <v>0</v>
      </c>
      <c r="AR33">
        <v>9.4836000000000027</v>
      </c>
      <c r="AS33">
        <v>6.1905000000000001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970.32007351590028</v>
      </c>
      <c r="DN33">
        <v>32.802422433494165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9.4078029966431345</v>
      </c>
      <c r="L34">
        <v>578.49876218047132</v>
      </c>
      <c r="M34">
        <v>28.233734127430047</v>
      </c>
      <c r="N34">
        <v>36.238785557986873</v>
      </c>
      <c r="O34">
        <v>0</v>
      </c>
      <c r="P34">
        <v>39.377365469978976</v>
      </c>
      <c r="Q34">
        <v>6.1309389549922395</v>
      </c>
      <c r="R34">
        <v>13.003351816630088</v>
      </c>
      <c r="S34">
        <v>8.1041278495887177</v>
      </c>
      <c r="T34">
        <v>0</v>
      </c>
      <c r="U34">
        <v>63.765836006864141</v>
      </c>
      <c r="V34">
        <v>3.5797338065661042</v>
      </c>
      <c r="W34">
        <v>13.284586374695865</v>
      </c>
      <c r="X34">
        <v>45.26059333169809</v>
      </c>
      <c r="Y34">
        <v>0</v>
      </c>
      <c r="Z34">
        <v>2.0007000000000001</v>
      </c>
      <c r="AA34">
        <v>4.3097570257155571</v>
      </c>
      <c r="AB34">
        <v>12.12276</v>
      </c>
      <c r="AC34">
        <v>8.9169460386367216</v>
      </c>
      <c r="AD34">
        <v>10.943099999999999</v>
      </c>
      <c r="AE34">
        <v>15.166195200000001</v>
      </c>
      <c r="AF34">
        <v>1.9662499999999996</v>
      </c>
      <c r="AG34">
        <v>11.7958464</v>
      </c>
      <c r="AH34">
        <v>46.922209999999993</v>
      </c>
      <c r="AI34">
        <v>0</v>
      </c>
      <c r="AJ34">
        <v>0</v>
      </c>
      <c r="AK34">
        <v>15.76665</v>
      </c>
      <c r="AL34">
        <v>0</v>
      </c>
      <c r="AM34">
        <v>0</v>
      </c>
      <c r="AN34">
        <v>1.07128</v>
      </c>
      <c r="AO34">
        <v>7.8473303999999997</v>
      </c>
      <c r="AP34">
        <v>3.7337524114967029</v>
      </c>
      <c r="AQ34">
        <v>0</v>
      </c>
      <c r="AR34">
        <v>9.4836000000000027</v>
      </c>
      <c r="AS34">
        <v>6.1905000000000001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970.32007351590028</v>
      </c>
      <c r="DN34">
        <v>32.802422433494165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9.4078029966431345</v>
      </c>
      <c r="L35">
        <v>578.49876218047132</v>
      </c>
      <c r="M35">
        <v>28.233734127430047</v>
      </c>
      <c r="N35">
        <v>36.238785557986873</v>
      </c>
      <c r="O35">
        <v>0</v>
      </c>
      <c r="P35">
        <v>39.377365469978976</v>
      </c>
      <c r="Q35">
        <v>6.1309389549922395</v>
      </c>
      <c r="R35">
        <v>13.003351816630088</v>
      </c>
      <c r="S35">
        <v>8.1041278495887177</v>
      </c>
      <c r="T35">
        <v>0</v>
      </c>
      <c r="U35">
        <v>63.765836006864141</v>
      </c>
      <c r="V35">
        <v>3.5797338065661042</v>
      </c>
      <c r="W35">
        <v>13.284586374695865</v>
      </c>
      <c r="X35">
        <v>45.26059333169809</v>
      </c>
      <c r="Y35">
        <v>0</v>
      </c>
      <c r="Z35">
        <v>2.0007000000000001</v>
      </c>
      <c r="AA35">
        <v>4.3097570257155571</v>
      </c>
      <c r="AB35">
        <v>12.12276</v>
      </c>
      <c r="AC35">
        <v>5.9386399999999995</v>
      </c>
      <c r="AD35">
        <v>10.943099999999999</v>
      </c>
      <c r="AE35">
        <v>15.166195200000001</v>
      </c>
      <c r="AF35">
        <v>1.9662499999999996</v>
      </c>
      <c r="AG35">
        <v>11.7958464</v>
      </c>
      <c r="AH35">
        <v>46.922209999999993</v>
      </c>
      <c r="AI35">
        <v>0</v>
      </c>
      <c r="AJ35">
        <v>0</v>
      </c>
      <c r="AK35">
        <v>15.76665</v>
      </c>
      <c r="AL35">
        <v>0</v>
      </c>
      <c r="AM35">
        <v>0</v>
      </c>
      <c r="AN35">
        <v>1.07128</v>
      </c>
      <c r="AO35">
        <v>7.8473303999999997</v>
      </c>
      <c r="AP35">
        <v>3.7337524114967029</v>
      </c>
      <c r="AQ35">
        <v>0</v>
      </c>
      <c r="AR35">
        <v>9.4836000000000027</v>
      </c>
      <c r="AS35">
        <v>6.1905000000000001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967.43915805846336</v>
      </c>
      <c r="DN35">
        <v>32.705031852294226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9.4078029966431345</v>
      </c>
      <c r="L36">
        <v>578.49876218047132</v>
      </c>
      <c r="M36">
        <v>28.233734127430047</v>
      </c>
      <c r="N36">
        <v>36.238785557986873</v>
      </c>
      <c r="O36">
        <v>0</v>
      </c>
      <c r="P36">
        <v>39.377365469978976</v>
      </c>
      <c r="Q36">
        <v>6.1309389549922395</v>
      </c>
      <c r="R36">
        <v>13.003351816630088</v>
      </c>
      <c r="S36">
        <v>8.1041278495887177</v>
      </c>
      <c r="T36">
        <v>0</v>
      </c>
      <c r="U36">
        <v>63.765836006864141</v>
      </c>
      <c r="V36">
        <v>3.5797338065661042</v>
      </c>
      <c r="W36">
        <v>13.284586374695865</v>
      </c>
      <c r="X36">
        <v>45.26059333169809</v>
      </c>
      <c r="Y36">
        <v>0</v>
      </c>
      <c r="Z36">
        <v>2.0007000000000001</v>
      </c>
      <c r="AA36">
        <v>4.3097570257155571</v>
      </c>
      <c r="AB36">
        <v>12.12276</v>
      </c>
      <c r="AC36">
        <v>5.9386399999999995</v>
      </c>
      <c r="AD36">
        <v>10.943099999999999</v>
      </c>
      <c r="AE36">
        <v>15.166195200000001</v>
      </c>
      <c r="AF36">
        <v>1.9662499999999996</v>
      </c>
      <c r="AG36">
        <v>11.7958464</v>
      </c>
      <c r="AH36">
        <v>46.922209999999993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1.07128</v>
      </c>
      <c r="AO36">
        <v>7.8473303999999997</v>
      </c>
      <c r="AP36">
        <v>3.7337524114967029</v>
      </c>
      <c r="AQ36">
        <v>0</v>
      </c>
      <c r="AR36">
        <v>9.4836000000000027</v>
      </c>
      <c r="AS36">
        <v>6.1905000000000001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967.43915805846336</v>
      </c>
      <c r="DN36">
        <v>32.705031852294226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9.4078029966431345</v>
      </c>
      <c r="L37">
        <v>578.49876218047132</v>
      </c>
      <c r="M37">
        <v>28.233734127430047</v>
      </c>
      <c r="N37">
        <v>36.238785557986873</v>
      </c>
      <c r="O37">
        <v>0</v>
      </c>
      <c r="P37">
        <v>39.377365469978976</v>
      </c>
      <c r="Q37">
        <v>6.1309389549922395</v>
      </c>
      <c r="R37">
        <v>13.003351816630088</v>
      </c>
      <c r="S37">
        <v>8.1041278495887177</v>
      </c>
      <c r="T37">
        <v>0</v>
      </c>
      <c r="U37">
        <v>63.765836006864141</v>
      </c>
      <c r="V37">
        <v>3.5797338065661042</v>
      </c>
      <c r="W37">
        <v>13.284586374695865</v>
      </c>
      <c r="X37">
        <v>45.26059333169809</v>
      </c>
      <c r="Y37">
        <v>0</v>
      </c>
      <c r="Z37">
        <v>2.0007000000000001</v>
      </c>
      <c r="AA37">
        <v>2.01141381654516</v>
      </c>
      <c r="AB37">
        <v>12.12276</v>
      </c>
      <c r="AC37">
        <v>5.9386399999999995</v>
      </c>
      <c r="AD37">
        <v>10.943099999999999</v>
      </c>
      <c r="AE37">
        <v>15.166195200000001</v>
      </c>
      <c r="AF37">
        <v>1.9662499999999996</v>
      </c>
      <c r="AG37">
        <v>11.7958464</v>
      </c>
      <c r="AH37">
        <v>46.922209999999993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1.07128</v>
      </c>
      <c r="AO37">
        <v>7.8473303999999997</v>
      </c>
      <c r="AP37">
        <v>3.7337524114967029</v>
      </c>
      <c r="AQ37">
        <v>0</v>
      </c>
      <c r="AR37">
        <v>9.4836000000000027</v>
      </c>
      <c r="AS37">
        <v>6.1905000000000001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965.21602273356893</v>
      </c>
      <c r="DN37">
        <v>32.629823968018343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9.4078029966431345</v>
      </c>
      <c r="L38">
        <v>578.49876218047132</v>
      </c>
      <c r="M38">
        <v>28.233734127430047</v>
      </c>
      <c r="N38">
        <v>36.238785557986873</v>
      </c>
      <c r="O38">
        <v>0</v>
      </c>
      <c r="P38">
        <v>39.377365469978976</v>
      </c>
      <c r="Q38">
        <v>6.1309389549922395</v>
      </c>
      <c r="R38">
        <v>13.003351816630088</v>
      </c>
      <c r="S38">
        <v>8.1041278495887177</v>
      </c>
      <c r="T38">
        <v>0</v>
      </c>
      <c r="U38">
        <v>63.765836006864141</v>
      </c>
      <c r="V38">
        <v>3.5797338065661042</v>
      </c>
      <c r="W38">
        <v>13.284586374695865</v>
      </c>
      <c r="X38">
        <v>45.26059333169809</v>
      </c>
      <c r="Y38">
        <v>0</v>
      </c>
      <c r="Z38">
        <v>2.0007000000000001</v>
      </c>
      <c r="AA38">
        <v>0</v>
      </c>
      <c r="AB38">
        <v>12.12276</v>
      </c>
      <c r="AC38">
        <v>5.9386399999999995</v>
      </c>
      <c r="AD38">
        <v>10.943099999999999</v>
      </c>
      <c r="AE38">
        <v>15.166195200000001</v>
      </c>
      <c r="AF38">
        <v>1.9662499999999996</v>
      </c>
      <c r="AG38">
        <v>11.7958464</v>
      </c>
      <c r="AH38">
        <v>46.922209999999993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1.07128</v>
      </c>
      <c r="AO38">
        <v>7.8473303999999997</v>
      </c>
      <c r="AP38">
        <v>3.7337524114967029</v>
      </c>
      <c r="AQ38">
        <v>0</v>
      </c>
      <c r="AR38">
        <v>9.4836000000000027</v>
      </c>
      <c r="AS38">
        <v>6.1905000000000001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963.27042778757732</v>
      </c>
      <c r="DN38">
        <v>32.564005097464744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9.4078029966431345</v>
      </c>
      <c r="L39">
        <v>578.49876218047132</v>
      </c>
      <c r="M39">
        <v>28.233734127430047</v>
      </c>
      <c r="N39">
        <v>36.238785557986873</v>
      </c>
      <c r="O39">
        <v>0</v>
      </c>
      <c r="P39">
        <v>39.377365469978976</v>
      </c>
      <c r="Q39">
        <v>6.1309389549922395</v>
      </c>
      <c r="R39">
        <v>13.003351816630088</v>
      </c>
      <c r="S39">
        <v>8.1041278495887177</v>
      </c>
      <c r="T39">
        <v>0</v>
      </c>
      <c r="U39">
        <v>63.765836006864141</v>
      </c>
      <c r="V39">
        <v>3.5797338065661042</v>
      </c>
      <c r="W39">
        <v>13.502211725396062</v>
      </c>
      <c r="X39">
        <v>45.26059333169809</v>
      </c>
      <c r="Y39">
        <v>0</v>
      </c>
      <c r="Z39">
        <v>2.0007000000000001</v>
      </c>
      <c r="AA39">
        <v>0</v>
      </c>
      <c r="AB39">
        <v>12.12276</v>
      </c>
      <c r="AC39">
        <v>5.9386399999999995</v>
      </c>
      <c r="AD39">
        <v>8.3897100000000009</v>
      </c>
      <c r="AE39">
        <v>15.166195200000001</v>
      </c>
      <c r="AF39">
        <v>1.9662499999999996</v>
      </c>
      <c r="AG39">
        <v>11.7958464</v>
      </c>
      <c r="AH39">
        <v>46.922209999999993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1.07128</v>
      </c>
      <c r="AO39">
        <v>7.8473303999999997</v>
      </c>
      <c r="AP39">
        <v>3.7337524114967029</v>
      </c>
      <c r="AQ39">
        <v>0</v>
      </c>
      <c r="AR39">
        <v>7.4514000000000014</v>
      </c>
      <c r="AS39">
        <v>6.1905000000000001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959.04529523532676</v>
      </c>
      <c r="DN39">
        <v>32.421173000415386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9.4078029966431345</v>
      </c>
      <c r="L40">
        <v>578.49876218047132</v>
      </c>
      <c r="M40">
        <v>28.233734127430047</v>
      </c>
      <c r="N40">
        <v>36.238785557986873</v>
      </c>
      <c r="O40">
        <v>0</v>
      </c>
      <c r="P40">
        <v>39.377365469978976</v>
      </c>
      <c r="Q40">
        <v>6.1309389549922395</v>
      </c>
      <c r="R40">
        <v>13.003351816630088</v>
      </c>
      <c r="S40">
        <v>8.1041278495887177</v>
      </c>
      <c r="T40">
        <v>0</v>
      </c>
      <c r="U40">
        <v>63.765836006864141</v>
      </c>
      <c r="V40">
        <v>3.5797338065661042</v>
      </c>
      <c r="W40">
        <v>13.514342370441462</v>
      </c>
      <c r="X40">
        <v>45.26059333169809</v>
      </c>
      <c r="Y40">
        <v>0</v>
      </c>
      <c r="Z40">
        <v>2.0007000000000001</v>
      </c>
      <c r="AA40">
        <v>0</v>
      </c>
      <c r="AB40">
        <v>12.12276</v>
      </c>
      <c r="AC40">
        <v>5.9386399999999995</v>
      </c>
      <c r="AD40">
        <v>8.3897100000000009</v>
      </c>
      <c r="AE40">
        <v>15.166195200000001</v>
      </c>
      <c r="AF40">
        <v>1.9662499999999996</v>
      </c>
      <c r="AG40">
        <v>11.7958464</v>
      </c>
      <c r="AH40">
        <v>46.922209999999993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1.07128</v>
      </c>
      <c r="AO40">
        <v>7.8473303999999997</v>
      </c>
      <c r="AP40">
        <v>3.7337524114967029</v>
      </c>
      <c r="AQ40">
        <v>0</v>
      </c>
      <c r="AR40">
        <v>7.4514000000000014</v>
      </c>
      <c r="AS40">
        <v>6.1905000000000001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959.05702921403861</v>
      </c>
      <c r="DN40">
        <v>32.421569666749107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9.4078029966431345</v>
      </c>
      <c r="L41">
        <v>578.49876218047132</v>
      </c>
      <c r="M41">
        <v>28.233734127430047</v>
      </c>
      <c r="N41">
        <v>36.238785557986873</v>
      </c>
      <c r="O41">
        <v>0</v>
      </c>
      <c r="P41">
        <v>39.377365469978976</v>
      </c>
      <c r="Q41">
        <v>6.1309389549922395</v>
      </c>
      <c r="R41">
        <v>13.003351816630088</v>
      </c>
      <c r="S41">
        <v>8.1041278495887177</v>
      </c>
      <c r="T41">
        <v>0</v>
      </c>
      <c r="U41">
        <v>63.765836006864141</v>
      </c>
      <c r="V41">
        <v>3.5797338065661042</v>
      </c>
      <c r="W41">
        <v>13.514342370441462</v>
      </c>
      <c r="X41">
        <v>45.26059333169809</v>
      </c>
      <c r="Y41">
        <v>0</v>
      </c>
      <c r="Z41">
        <v>2.0007000000000001</v>
      </c>
      <c r="AA41">
        <v>0</v>
      </c>
      <c r="AB41">
        <v>12.12276</v>
      </c>
      <c r="AC41">
        <v>5.9386399999999995</v>
      </c>
      <c r="AD41">
        <v>8.3897100000000009</v>
      </c>
      <c r="AE41">
        <v>15.166195200000001</v>
      </c>
      <c r="AF41">
        <v>1.9662499999999996</v>
      </c>
      <c r="AG41">
        <v>11.7958464</v>
      </c>
      <c r="AH41">
        <v>46.922209999999993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1.07128</v>
      </c>
      <c r="AO41">
        <v>7.8473303999999997</v>
      </c>
      <c r="AP41">
        <v>3.7337524114967029</v>
      </c>
      <c r="AQ41">
        <v>0</v>
      </c>
      <c r="AR41">
        <v>7.4514000000000014</v>
      </c>
      <c r="AS41">
        <v>6.1905000000000001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959.05702921403861</v>
      </c>
      <c r="DN41">
        <v>32.421569666749107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9.4078029966431345</v>
      </c>
      <c r="L42">
        <v>578.49876218047132</v>
      </c>
      <c r="M42">
        <v>28.233734127430047</v>
      </c>
      <c r="N42">
        <v>36.238785557986873</v>
      </c>
      <c r="O42">
        <v>0</v>
      </c>
      <c r="P42">
        <v>39.377365469978976</v>
      </c>
      <c r="Q42">
        <v>6.1309389549922395</v>
      </c>
      <c r="R42">
        <v>13.003351816630088</v>
      </c>
      <c r="S42">
        <v>8.1041278495887177</v>
      </c>
      <c r="T42">
        <v>0</v>
      </c>
      <c r="U42">
        <v>63.765836006864141</v>
      </c>
      <c r="V42">
        <v>3.5797338065661042</v>
      </c>
      <c r="W42">
        <v>13.514342370441462</v>
      </c>
      <c r="X42">
        <v>45.26059333169809</v>
      </c>
      <c r="Y42">
        <v>0</v>
      </c>
      <c r="Z42">
        <v>2.0007000000000001</v>
      </c>
      <c r="AA42">
        <v>0</v>
      </c>
      <c r="AB42">
        <v>12.12276</v>
      </c>
      <c r="AC42">
        <v>5.9386399999999995</v>
      </c>
      <c r="AD42">
        <v>8.3897100000000009</v>
      </c>
      <c r="AE42">
        <v>15.166195200000001</v>
      </c>
      <c r="AF42">
        <v>1.9662499999999996</v>
      </c>
      <c r="AG42">
        <v>11.7958464</v>
      </c>
      <c r="AH42">
        <v>46.922209999999993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1.07128</v>
      </c>
      <c r="AO42">
        <v>7.8473303999999997</v>
      </c>
      <c r="AP42">
        <v>3.7337524114967029</v>
      </c>
      <c r="AQ42">
        <v>0</v>
      </c>
      <c r="AR42">
        <v>7.4514000000000014</v>
      </c>
      <c r="AS42">
        <v>6.1905000000000001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959.05702921403861</v>
      </c>
      <c r="DN42">
        <v>32.421569666749107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9.4078029966431345</v>
      </c>
      <c r="L43">
        <v>578.49876218047132</v>
      </c>
      <c r="M43">
        <v>28.233734127430047</v>
      </c>
      <c r="N43">
        <v>36.238785557986873</v>
      </c>
      <c r="O43">
        <v>0</v>
      </c>
      <c r="P43">
        <v>39.377365469978976</v>
      </c>
      <c r="Q43">
        <v>6.1309389549922395</v>
      </c>
      <c r="R43">
        <v>13.003351816630088</v>
      </c>
      <c r="S43">
        <v>8.1041278495887177</v>
      </c>
      <c r="T43">
        <v>0</v>
      </c>
      <c r="U43">
        <v>63.765836006864141</v>
      </c>
      <c r="V43">
        <v>3.5797338065661042</v>
      </c>
      <c r="W43">
        <v>13.514342370441462</v>
      </c>
      <c r="X43">
        <v>45.26059333169809</v>
      </c>
      <c r="Y43">
        <v>0</v>
      </c>
      <c r="Z43">
        <v>2.0007000000000001</v>
      </c>
      <c r="AA43">
        <v>0</v>
      </c>
      <c r="AB43">
        <v>12.12276</v>
      </c>
      <c r="AC43">
        <v>5.9386399999999995</v>
      </c>
      <c r="AD43">
        <v>8.3897100000000009</v>
      </c>
      <c r="AE43">
        <v>15.166195200000001</v>
      </c>
      <c r="AF43">
        <v>1.9662499999999996</v>
      </c>
      <c r="AG43">
        <v>11.7958464</v>
      </c>
      <c r="AH43">
        <v>46.922209999999993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1.07128</v>
      </c>
      <c r="AO43">
        <v>7.8473303999999997</v>
      </c>
      <c r="AP43">
        <v>3.7337524114967029</v>
      </c>
      <c r="AQ43">
        <v>0</v>
      </c>
      <c r="AR43">
        <v>7.4514000000000014</v>
      </c>
      <c r="AS43">
        <v>4.9523999999999999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957.85941535401776</v>
      </c>
      <c r="DN43">
        <v>32.38108352676992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9.4078029966431345</v>
      </c>
      <c r="L44">
        <v>578.49876218047132</v>
      </c>
      <c r="M44">
        <v>28.233734127430047</v>
      </c>
      <c r="N44">
        <v>36.238785557986873</v>
      </c>
      <c r="O44">
        <v>0</v>
      </c>
      <c r="P44">
        <v>39.377365469978976</v>
      </c>
      <c r="Q44">
        <v>6.1309389549922395</v>
      </c>
      <c r="R44">
        <v>13.003351816630088</v>
      </c>
      <c r="S44">
        <v>8.1041278495887177</v>
      </c>
      <c r="T44">
        <v>0</v>
      </c>
      <c r="U44">
        <v>63.765836006864141</v>
      </c>
      <c r="V44">
        <v>3.5797338065661042</v>
      </c>
      <c r="W44">
        <v>13.514342370441462</v>
      </c>
      <c r="X44">
        <v>45.26059333169809</v>
      </c>
      <c r="Y44">
        <v>0</v>
      </c>
      <c r="Z44">
        <v>2.0007000000000001</v>
      </c>
      <c r="AA44">
        <v>0</v>
      </c>
      <c r="AB44">
        <v>12.12276</v>
      </c>
      <c r="AC44">
        <v>5.9386399999999995</v>
      </c>
      <c r="AD44">
        <v>8.3897100000000009</v>
      </c>
      <c r="AE44">
        <v>15.166195200000001</v>
      </c>
      <c r="AF44">
        <v>1.9662499999999996</v>
      </c>
      <c r="AG44">
        <v>11.7958464</v>
      </c>
      <c r="AH44">
        <v>46.922209999999993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1.07128</v>
      </c>
      <c r="AO44">
        <v>7.8473303999999997</v>
      </c>
      <c r="AP44">
        <v>3.7337524114967029</v>
      </c>
      <c r="AQ44">
        <v>0</v>
      </c>
      <c r="AR44">
        <v>7.4514000000000014</v>
      </c>
      <c r="AS44">
        <v>4.9523999999999999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957.85941535401776</v>
      </c>
      <c r="DN44">
        <v>32.38108352676992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9.4078029966431345</v>
      </c>
      <c r="L45">
        <v>578.49876218047132</v>
      </c>
      <c r="M45">
        <v>28.233734127430047</v>
      </c>
      <c r="N45">
        <v>36.238785557986873</v>
      </c>
      <c r="O45">
        <v>0</v>
      </c>
      <c r="P45">
        <v>39.377365469978976</v>
      </c>
      <c r="Q45">
        <v>6.1309389549922395</v>
      </c>
      <c r="R45">
        <v>13.003351816630088</v>
      </c>
      <c r="S45">
        <v>8.1041278495887177</v>
      </c>
      <c r="T45">
        <v>0</v>
      </c>
      <c r="U45">
        <v>63.765836006864141</v>
      </c>
      <c r="V45">
        <v>3.5797338065661042</v>
      </c>
      <c r="W45">
        <v>13.514342370441462</v>
      </c>
      <c r="X45">
        <v>45.26059333169809</v>
      </c>
      <c r="Y45">
        <v>0</v>
      </c>
      <c r="Z45">
        <v>2.0007000000000001</v>
      </c>
      <c r="AA45">
        <v>0</v>
      </c>
      <c r="AB45">
        <v>12.12276</v>
      </c>
      <c r="AC45">
        <v>5.9386399999999995</v>
      </c>
      <c r="AD45">
        <v>8.3897100000000009</v>
      </c>
      <c r="AE45">
        <v>15.166195200000001</v>
      </c>
      <c r="AF45">
        <v>1.9662499999999996</v>
      </c>
      <c r="AG45">
        <v>11.7958464</v>
      </c>
      <c r="AH45">
        <v>46.922209999999993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1.07128</v>
      </c>
      <c r="AO45">
        <v>7.8473303999999997</v>
      </c>
      <c r="AP45">
        <v>3.7337524114967029</v>
      </c>
      <c r="AQ45">
        <v>0</v>
      </c>
      <c r="AR45">
        <v>7.4514000000000014</v>
      </c>
      <c r="AS45">
        <v>4.9523999999999999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957.85941535401776</v>
      </c>
      <c r="DN45">
        <v>32.38108352676992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9.4078029966431345</v>
      </c>
      <c r="L46">
        <v>578.49876218047132</v>
      </c>
      <c r="M46">
        <v>28.233734127430047</v>
      </c>
      <c r="N46">
        <v>36.238785557986873</v>
      </c>
      <c r="O46">
        <v>0</v>
      </c>
      <c r="P46">
        <v>39.377365469978976</v>
      </c>
      <c r="Q46">
        <v>6.1309389549922395</v>
      </c>
      <c r="R46">
        <v>13.003351816630088</v>
      </c>
      <c r="S46">
        <v>8.1041278495887177</v>
      </c>
      <c r="T46">
        <v>0</v>
      </c>
      <c r="U46">
        <v>63.765836006864141</v>
      </c>
      <c r="V46">
        <v>3.5797338065661042</v>
      </c>
      <c r="W46">
        <v>13.514342370441462</v>
      </c>
      <c r="X46">
        <v>45.26059333169809</v>
      </c>
      <c r="Y46">
        <v>0</v>
      </c>
      <c r="Z46">
        <v>2.0007000000000001</v>
      </c>
      <c r="AA46">
        <v>0</v>
      </c>
      <c r="AB46">
        <v>12.12276</v>
      </c>
      <c r="AC46">
        <v>5.9386399999999995</v>
      </c>
      <c r="AD46">
        <v>8.3897100000000009</v>
      </c>
      <c r="AE46">
        <v>15.166195200000001</v>
      </c>
      <c r="AF46">
        <v>1.9662499999999996</v>
      </c>
      <c r="AG46">
        <v>11.7958464</v>
      </c>
      <c r="AH46">
        <v>46.922209999999993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1.07128</v>
      </c>
      <c r="AO46">
        <v>7.8473303999999997</v>
      </c>
      <c r="AP46">
        <v>3.7337524114967029</v>
      </c>
      <c r="AQ46">
        <v>0</v>
      </c>
      <c r="AR46">
        <v>7.4514000000000014</v>
      </c>
      <c r="AS46">
        <v>4.9523999999999999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957.85941535401776</v>
      </c>
      <c r="DN46">
        <v>32.38108352676992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9.4078029966431345</v>
      </c>
      <c r="L47">
        <v>578.49876218047132</v>
      </c>
      <c r="M47">
        <v>28.233734127430047</v>
      </c>
      <c r="N47">
        <v>36.238785557986873</v>
      </c>
      <c r="O47">
        <v>0</v>
      </c>
      <c r="P47">
        <v>40.731251863564488</v>
      </c>
      <c r="Q47">
        <v>6.1309389549922395</v>
      </c>
      <c r="R47">
        <v>13.003351816630088</v>
      </c>
      <c r="S47">
        <v>8.1041278495887177</v>
      </c>
      <c r="T47">
        <v>0</v>
      </c>
      <c r="U47">
        <v>63.765836006864141</v>
      </c>
      <c r="V47">
        <v>3.5797241962774953</v>
      </c>
      <c r="W47">
        <v>13.221650995442554</v>
      </c>
      <c r="X47">
        <v>45.26059333169809</v>
      </c>
      <c r="Y47">
        <v>0</v>
      </c>
      <c r="Z47">
        <v>2.0007000000000001</v>
      </c>
      <c r="AA47">
        <v>0</v>
      </c>
      <c r="AB47">
        <v>12.12276</v>
      </c>
      <c r="AC47">
        <v>5.9386399999999995</v>
      </c>
      <c r="AD47">
        <v>8.3897100000000009</v>
      </c>
      <c r="AE47">
        <v>15.166195200000001</v>
      </c>
      <c r="AF47">
        <v>1.9662499999999996</v>
      </c>
      <c r="AG47">
        <v>11.7958464</v>
      </c>
      <c r="AH47">
        <v>46.922209999999993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1.07128</v>
      </c>
      <c r="AO47">
        <v>7.8473303999999997</v>
      </c>
      <c r="AP47">
        <v>3.7337524114967029</v>
      </c>
      <c r="AQ47">
        <v>0</v>
      </c>
      <c r="AR47">
        <v>7.4514000000000014</v>
      </c>
      <c r="AS47">
        <v>4.9523999999999999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958.88590008202755</v>
      </c>
      <c r="DN47">
        <v>32.415784207058159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9.4078029966431345</v>
      </c>
      <c r="L48">
        <v>578.49876218047132</v>
      </c>
      <c r="M48">
        <v>28.233734127430047</v>
      </c>
      <c r="N48">
        <v>36.238785557986873</v>
      </c>
      <c r="O48">
        <v>0</v>
      </c>
      <c r="P48">
        <v>40.731251863564488</v>
      </c>
      <c r="Q48">
        <v>6.1309389549922395</v>
      </c>
      <c r="R48">
        <v>13.003351816630088</v>
      </c>
      <c r="S48">
        <v>8.1041278495887177</v>
      </c>
      <c r="T48">
        <v>0</v>
      </c>
      <c r="U48">
        <v>63.765836006864141</v>
      </c>
      <c r="V48">
        <v>3.5797241962774953</v>
      </c>
      <c r="W48">
        <v>13.221650995442554</v>
      </c>
      <c r="X48">
        <v>45.26059333169809</v>
      </c>
      <c r="Y48">
        <v>0</v>
      </c>
      <c r="Z48">
        <v>2.0007000000000001</v>
      </c>
      <c r="AA48">
        <v>0</v>
      </c>
      <c r="AB48">
        <v>12.12276</v>
      </c>
      <c r="AC48">
        <v>5.9386399999999995</v>
      </c>
      <c r="AD48">
        <v>8.3897100000000009</v>
      </c>
      <c r="AE48">
        <v>15.166195200000001</v>
      </c>
      <c r="AF48">
        <v>1.9662499999999996</v>
      </c>
      <c r="AG48">
        <v>11.7958464</v>
      </c>
      <c r="AH48">
        <v>46.922209999999993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1.07128</v>
      </c>
      <c r="AO48">
        <v>7.8473303999999997</v>
      </c>
      <c r="AP48">
        <v>3.7337524114967029</v>
      </c>
      <c r="AQ48">
        <v>0</v>
      </c>
      <c r="AR48">
        <v>7.4514000000000014</v>
      </c>
      <c r="AS48">
        <v>4.9523999999999999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958.88590008202755</v>
      </c>
      <c r="DN48">
        <v>32.415784207058159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9.4078029966431345</v>
      </c>
      <c r="L49">
        <v>578.49876218047132</v>
      </c>
      <c r="M49">
        <v>28.233734127430047</v>
      </c>
      <c r="N49">
        <v>36.238785557986873</v>
      </c>
      <c r="O49">
        <v>0</v>
      </c>
      <c r="P49">
        <v>40.731251863564488</v>
      </c>
      <c r="Q49">
        <v>6.1309389549922395</v>
      </c>
      <c r="R49">
        <v>13.003351816630088</v>
      </c>
      <c r="S49">
        <v>8.1041278495887177</v>
      </c>
      <c r="T49">
        <v>0</v>
      </c>
      <c r="U49">
        <v>63.765836006864141</v>
      </c>
      <c r="V49">
        <v>3.5797241962774953</v>
      </c>
      <c r="W49">
        <v>13.221650995442554</v>
      </c>
      <c r="X49">
        <v>45.26059333169809</v>
      </c>
      <c r="Y49">
        <v>0</v>
      </c>
      <c r="Z49">
        <v>2.0007000000000001</v>
      </c>
      <c r="AA49">
        <v>0</v>
      </c>
      <c r="AB49">
        <v>12.12276</v>
      </c>
      <c r="AC49">
        <v>5.9386399999999995</v>
      </c>
      <c r="AD49">
        <v>8.3897100000000009</v>
      </c>
      <c r="AE49">
        <v>15.166195200000001</v>
      </c>
      <c r="AF49">
        <v>1.9662499999999996</v>
      </c>
      <c r="AG49">
        <v>11.7958464</v>
      </c>
      <c r="AH49">
        <v>46.922209999999993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1.07128</v>
      </c>
      <c r="AO49">
        <v>7.8473303999999997</v>
      </c>
      <c r="AP49">
        <v>3.7337524114967029</v>
      </c>
      <c r="AQ49">
        <v>0</v>
      </c>
      <c r="AR49">
        <v>7.4514000000000014</v>
      </c>
      <c r="AS49">
        <v>4.9523999999999999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958.88590008202755</v>
      </c>
      <c r="DN49">
        <v>32.415784207058159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9.4078029966431345</v>
      </c>
      <c r="L50">
        <v>578.49876218047132</v>
      </c>
      <c r="M50">
        <v>28.233734127430047</v>
      </c>
      <c r="N50">
        <v>36.238785557986873</v>
      </c>
      <c r="O50">
        <v>0</v>
      </c>
      <c r="P50">
        <v>40.731251863564488</v>
      </c>
      <c r="Q50">
        <v>6.1309389549922395</v>
      </c>
      <c r="R50">
        <v>13.003351816630088</v>
      </c>
      <c r="S50">
        <v>8.1041278495887177</v>
      </c>
      <c r="T50">
        <v>0</v>
      </c>
      <c r="U50">
        <v>63.765836006864141</v>
      </c>
      <c r="V50">
        <v>3.5797241962774953</v>
      </c>
      <c r="W50">
        <v>13.221650995442554</v>
      </c>
      <c r="X50">
        <v>45.26059333169809</v>
      </c>
      <c r="Y50">
        <v>0</v>
      </c>
      <c r="Z50">
        <v>2.0007000000000001</v>
      </c>
      <c r="AA50">
        <v>0</v>
      </c>
      <c r="AB50">
        <v>12.12276</v>
      </c>
      <c r="AC50">
        <v>5.9386399999999995</v>
      </c>
      <c r="AD50">
        <v>8.3897100000000009</v>
      </c>
      <c r="AE50">
        <v>15.166195200000001</v>
      </c>
      <c r="AF50">
        <v>1.9662499999999996</v>
      </c>
      <c r="AG50">
        <v>11.7958464</v>
      </c>
      <c r="AH50">
        <v>46.922209999999993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1.07128</v>
      </c>
      <c r="AO50">
        <v>7.8473303999999997</v>
      </c>
      <c r="AP50">
        <v>3.7337524114967029</v>
      </c>
      <c r="AQ50">
        <v>0</v>
      </c>
      <c r="AR50">
        <v>7.4514000000000014</v>
      </c>
      <c r="AS50">
        <v>4.9523999999999999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958.88590008202755</v>
      </c>
      <c r="DN50">
        <v>32.415784207058159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9.4078029966431345</v>
      </c>
      <c r="L51">
        <v>578.49876218047132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6.1309389549922395</v>
      </c>
      <c r="R51">
        <v>13.003351816630088</v>
      </c>
      <c r="S51">
        <v>8.1041278495887177</v>
      </c>
      <c r="T51">
        <v>0</v>
      </c>
      <c r="U51">
        <v>63.765836006864141</v>
      </c>
      <c r="V51">
        <v>4.2640019230769228</v>
      </c>
      <c r="W51">
        <v>13.221650995442554</v>
      </c>
      <c r="X51">
        <v>45.26059333169809</v>
      </c>
      <c r="Y51">
        <v>0</v>
      </c>
      <c r="Z51">
        <v>2.0007000000000001</v>
      </c>
      <c r="AA51">
        <v>0</v>
      </c>
      <c r="AB51">
        <v>12.12276</v>
      </c>
      <c r="AC51">
        <v>5.9386399999999995</v>
      </c>
      <c r="AD51">
        <v>8.3897100000000009</v>
      </c>
      <c r="AE51">
        <v>15.166195200000001</v>
      </c>
      <c r="AF51">
        <v>1.9662499999999996</v>
      </c>
      <c r="AG51">
        <v>11.7958464</v>
      </c>
      <c r="AH51">
        <v>46.922209999999993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1.07128</v>
      </c>
      <c r="AO51">
        <v>7.8473303999999997</v>
      </c>
      <c r="AP51">
        <v>3.7337524114967029</v>
      </c>
      <c r="AQ51">
        <v>0</v>
      </c>
      <c r="AR51">
        <v>14.564100000000003</v>
      </c>
      <c r="AS51">
        <v>4.9523999999999999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968.36997667163064</v>
      </c>
      <c r="DN51">
        <v>32.73639748811113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9.4078029966431345</v>
      </c>
      <c r="L52">
        <v>578.49876218047132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6.1309389549922395</v>
      </c>
      <c r="R52">
        <v>13.003351816630088</v>
      </c>
      <c r="S52">
        <v>8.1041278495887177</v>
      </c>
      <c r="T52">
        <v>0</v>
      </c>
      <c r="U52">
        <v>63.765836006864141</v>
      </c>
      <c r="V52">
        <v>4.2640019230769228</v>
      </c>
      <c r="W52">
        <v>13.221650995442554</v>
      </c>
      <c r="X52">
        <v>45.26059333169809</v>
      </c>
      <c r="Y52">
        <v>0</v>
      </c>
      <c r="Z52">
        <v>2.0007000000000001</v>
      </c>
      <c r="AA52">
        <v>0</v>
      </c>
      <c r="AB52">
        <v>12.12276</v>
      </c>
      <c r="AC52">
        <v>5.9386399999999995</v>
      </c>
      <c r="AD52">
        <v>8.3897100000000009</v>
      </c>
      <c r="AE52">
        <v>15.166195200000001</v>
      </c>
      <c r="AF52">
        <v>1.9662499999999996</v>
      </c>
      <c r="AG52">
        <v>11.7958464</v>
      </c>
      <c r="AH52">
        <v>46.922209999999993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1.07128</v>
      </c>
      <c r="AO52">
        <v>7.8473303999999997</v>
      </c>
      <c r="AP52">
        <v>3.7337524114967029</v>
      </c>
      <c r="AQ52">
        <v>0</v>
      </c>
      <c r="AR52">
        <v>14.564100000000003</v>
      </c>
      <c r="AS52">
        <v>4.9523999999999999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968.36997667163064</v>
      </c>
      <c r="DN52">
        <v>32.73639748811113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9.4078029966431345</v>
      </c>
      <c r="L53">
        <v>578.49876218047132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6.1309389549922395</v>
      </c>
      <c r="R53">
        <v>13.003351816630088</v>
      </c>
      <c r="S53">
        <v>8.1041278495887177</v>
      </c>
      <c r="T53">
        <v>0</v>
      </c>
      <c r="U53">
        <v>63.765836006864141</v>
      </c>
      <c r="V53">
        <v>4.2640019230769228</v>
      </c>
      <c r="W53">
        <v>13.221650995442554</v>
      </c>
      <c r="X53">
        <v>45.26059333169809</v>
      </c>
      <c r="Y53">
        <v>0</v>
      </c>
      <c r="Z53">
        <v>2.0007000000000001</v>
      </c>
      <c r="AA53">
        <v>0</v>
      </c>
      <c r="AB53">
        <v>12.12276</v>
      </c>
      <c r="AC53">
        <v>5.9386399999999995</v>
      </c>
      <c r="AD53">
        <v>8.3897100000000009</v>
      </c>
      <c r="AE53">
        <v>15.166195200000001</v>
      </c>
      <c r="AF53">
        <v>1.9662499999999996</v>
      </c>
      <c r="AG53">
        <v>11.7958464</v>
      </c>
      <c r="AH53">
        <v>46.922209999999993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1.07128</v>
      </c>
      <c r="AO53">
        <v>7.8473303999999997</v>
      </c>
      <c r="AP53">
        <v>3.7337524114967029</v>
      </c>
      <c r="AQ53">
        <v>0</v>
      </c>
      <c r="AR53">
        <v>7.4514000000000014</v>
      </c>
      <c r="AS53">
        <v>4.9523999999999999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961.48986171619583</v>
      </c>
      <c r="DN53">
        <v>32.503812443545911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9.4078029966431345</v>
      </c>
      <c r="L54">
        <v>578.49876218047132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6.1309389549922395</v>
      </c>
      <c r="R54">
        <v>13.003351816630088</v>
      </c>
      <c r="S54">
        <v>8.1041278495887177</v>
      </c>
      <c r="T54">
        <v>0</v>
      </c>
      <c r="U54">
        <v>63.765836006864141</v>
      </c>
      <c r="V54">
        <v>4.2640019230769228</v>
      </c>
      <c r="W54">
        <v>13.221650995442554</v>
      </c>
      <c r="X54">
        <v>45.26059333169809</v>
      </c>
      <c r="Y54">
        <v>0</v>
      </c>
      <c r="Z54">
        <v>2.0007000000000001</v>
      </c>
      <c r="AA54">
        <v>0</v>
      </c>
      <c r="AB54">
        <v>12.12276</v>
      </c>
      <c r="AC54">
        <v>5.8995700000000015</v>
      </c>
      <c r="AD54">
        <v>8.3897100000000009</v>
      </c>
      <c r="AE54">
        <v>15.166195200000001</v>
      </c>
      <c r="AF54">
        <v>1.9662499999999996</v>
      </c>
      <c r="AG54">
        <v>11.7958464</v>
      </c>
      <c r="AH54">
        <v>46.922209999999993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1.07128</v>
      </c>
      <c r="AO54">
        <v>7.8473303999999997</v>
      </c>
      <c r="AP54">
        <v>3.7337524114967029</v>
      </c>
      <c r="AQ54">
        <v>0</v>
      </c>
      <c r="AR54">
        <v>7.4514000000000014</v>
      </c>
      <c r="AS54">
        <v>4.9523999999999999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961.45206929967321</v>
      </c>
      <c r="DN54">
        <v>32.502534860068607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9.4078029966431345</v>
      </c>
      <c r="L55">
        <v>578.49876218047132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6.1309389549922395</v>
      </c>
      <c r="R55">
        <v>13.003351816630088</v>
      </c>
      <c r="S55">
        <v>8.1041278495887177</v>
      </c>
      <c r="T55">
        <v>0</v>
      </c>
      <c r="U55">
        <v>63.765836006864141</v>
      </c>
      <c r="V55">
        <v>4.2640019230769228</v>
      </c>
      <c r="W55">
        <v>13.221650995442554</v>
      </c>
      <c r="X55">
        <v>45.26059333169809</v>
      </c>
      <c r="Y55">
        <v>0</v>
      </c>
      <c r="Z55">
        <v>2.0007000000000001</v>
      </c>
      <c r="AA55">
        <v>0</v>
      </c>
      <c r="AB55">
        <v>12.12276</v>
      </c>
      <c r="AC55">
        <v>2.9693200000000006</v>
      </c>
      <c r="AD55">
        <v>8.3897100000000009</v>
      </c>
      <c r="AE55">
        <v>15.166195200000001</v>
      </c>
      <c r="AF55">
        <v>1.9662499999999996</v>
      </c>
      <c r="AG55">
        <v>11.7958464</v>
      </c>
      <c r="AH55">
        <v>46.922209999999993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1.07128</v>
      </c>
      <c r="AO55">
        <v>7.8473303999999997</v>
      </c>
      <c r="AP55">
        <v>3.7337524114967029</v>
      </c>
      <c r="AQ55">
        <v>0</v>
      </c>
      <c r="AR55">
        <v>7.4514000000000014</v>
      </c>
      <c r="AS55">
        <v>4.9523999999999999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958.61763867410389</v>
      </c>
      <c r="DN55">
        <v>32.406715485637953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9.4078029966431345</v>
      </c>
      <c r="L56">
        <v>578.49876218047132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6.1309389549922395</v>
      </c>
      <c r="R56">
        <v>13.003351816630088</v>
      </c>
      <c r="S56">
        <v>8.1041278495887177</v>
      </c>
      <c r="T56">
        <v>0</v>
      </c>
      <c r="U56">
        <v>63.765836006864141</v>
      </c>
      <c r="V56">
        <v>4.2640019230769228</v>
      </c>
      <c r="W56">
        <v>13.221650995442554</v>
      </c>
      <c r="X56">
        <v>45.26059333169809</v>
      </c>
      <c r="Y56">
        <v>0</v>
      </c>
      <c r="Z56">
        <v>2.0007000000000001</v>
      </c>
      <c r="AA56">
        <v>0</v>
      </c>
      <c r="AB56">
        <v>12.12276</v>
      </c>
      <c r="AC56">
        <v>2.9693200000000006</v>
      </c>
      <c r="AD56">
        <v>8.3897100000000009</v>
      </c>
      <c r="AE56">
        <v>15.166195200000001</v>
      </c>
      <c r="AF56">
        <v>1.9662499999999996</v>
      </c>
      <c r="AG56">
        <v>11.7958464</v>
      </c>
      <c r="AH56">
        <v>46.922209999999993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1.07128</v>
      </c>
      <c r="AO56">
        <v>7.8473303999999997</v>
      </c>
      <c r="AP56">
        <v>3.7337524114967029</v>
      </c>
      <c r="AQ56">
        <v>0</v>
      </c>
      <c r="AR56">
        <v>7.4514000000000014</v>
      </c>
      <c r="AS56">
        <v>4.9523999999999999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958.61763867410389</v>
      </c>
      <c r="DN56">
        <v>32.406715485637953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9.4078029966431345</v>
      </c>
      <c r="L57">
        <v>578.49876218047132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6.1309389549922395</v>
      </c>
      <c r="R57">
        <v>13.003351816630088</v>
      </c>
      <c r="S57">
        <v>8.1041278495887177</v>
      </c>
      <c r="T57">
        <v>0</v>
      </c>
      <c r="U57">
        <v>63.507016930529893</v>
      </c>
      <c r="V57">
        <v>4.2640019230769228</v>
      </c>
      <c r="W57">
        <v>13.221650995442554</v>
      </c>
      <c r="X57">
        <v>45.26059333169809</v>
      </c>
      <c r="Y57">
        <v>0</v>
      </c>
      <c r="Z57">
        <v>2.0007000000000001</v>
      </c>
      <c r="AA57">
        <v>0</v>
      </c>
      <c r="AB57">
        <v>6.5439999999999996</v>
      </c>
      <c r="AC57">
        <v>2.9693200000000006</v>
      </c>
      <c r="AD57">
        <v>8.3897100000000009</v>
      </c>
      <c r="AE57">
        <v>15.166195200000001</v>
      </c>
      <c r="AF57">
        <v>1.9662499999999996</v>
      </c>
      <c r="AG57">
        <v>11.7958464</v>
      </c>
      <c r="AH57">
        <v>46.922209999999993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1.07128</v>
      </c>
      <c r="AO57">
        <v>7.8473303999999997</v>
      </c>
      <c r="AP57">
        <v>3.7337524114967029</v>
      </c>
      <c r="AQ57">
        <v>0</v>
      </c>
      <c r="AR57">
        <v>7.4514000000000014</v>
      </c>
      <c r="AS57">
        <v>4.9523999999999999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952.97094829580431</v>
      </c>
      <c r="DN57">
        <v>32.215826787603291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9.4078029966431345</v>
      </c>
      <c r="L58">
        <v>578.49876218047132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6.1309389549922395</v>
      </c>
      <c r="R58">
        <v>13.003351816630088</v>
      </c>
      <c r="S58">
        <v>8.1041278495887177</v>
      </c>
      <c r="T58">
        <v>0</v>
      </c>
      <c r="U58">
        <v>63.507016930529893</v>
      </c>
      <c r="V58">
        <v>4.2640019230769228</v>
      </c>
      <c r="W58">
        <v>13.221650995442554</v>
      </c>
      <c r="X58">
        <v>45.26059333169809</v>
      </c>
      <c r="Y58">
        <v>0</v>
      </c>
      <c r="Z58">
        <v>2.0007000000000001</v>
      </c>
      <c r="AA58">
        <v>0</v>
      </c>
      <c r="AB58">
        <v>6.5439999999999996</v>
      </c>
      <c r="AC58">
        <v>2.9693200000000006</v>
      </c>
      <c r="AD58">
        <v>8.3897100000000009</v>
      </c>
      <c r="AE58">
        <v>15.166195200000001</v>
      </c>
      <c r="AF58">
        <v>1.9662499999999996</v>
      </c>
      <c r="AG58">
        <v>11.7958464</v>
      </c>
      <c r="AH58">
        <v>46.922209999999993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1.07128</v>
      </c>
      <c r="AO58">
        <v>7.8473303999999997</v>
      </c>
      <c r="AP58">
        <v>3.7337524114967029</v>
      </c>
      <c r="AQ58">
        <v>0</v>
      </c>
      <c r="AR58">
        <v>7.4514000000000014</v>
      </c>
      <c r="AS58">
        <v>4.9523999999999999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952.97094829580431</v>
      </c>
      <c r="DN58">
        <v>32.215826787603291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9.4078029966431345</v>
      </c>
      <c r="L59">
        <v>578.49876218047132</v>
      </c>
      <c r="M59">
        <v>28.233734127430047</v>
      </c>
      <c r="N59">
        <v>36.238785557986873</v>
      </c>
      <c r="O59">
        <v>0</v>
      </c>
      <c r="P59">
        <v>42.738964007421153</v>
      </c>
      <c r="Q59">
        <v>6.1309389549922395</v>
      </c>
      <c r="R59">
        <v>13.003351816630088</v>
      </c>
      <c r="S59">
        <v>8.1041278495887177</v>
      </c>
      <c r="T59">
        <v>0</v>
      </c>
      <c r="U59">
        <v>63.507016930529893</v>
      </c>
      <c r="V59">
        <v>3.6721860465116278</v>
      </c>
      <c r="W59">
        <v>13.221650995442554</v>
      </c>
      <c r="X59">
        <v>45.26059333169809</v>
      </c>
      <c r="Y59">
        <v>0</v>
      </c>
      <c r="Z59">
        <v>2.0007000000000001</v>
      </c>
      <c r="AA59">
        <v>0</v>
      </c>
      <c r="AB59">
        <v>6.5439999999999996</v>
      </c>
      <c r="AC59">
        <v>2.9693200000000006</v>
      </c>
      <c r="AD59">
        <v>8.3897100000000009</v>
      </c>
      <c r="AE59">
        <v>15.166195200000001</v>
      </c>
      <c r="AF59">
        <v>1.9662499999999996</v>
      </c>
      <c r="AG59">
        <v>11.7958464</v>
      </c>
      <c r="AH59">
        <v>46.922209999999993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1.07128</v>
      </c>
      <c r="AO59">
        <v>7.8473303999999997</v>
      </c>
      <c r="AP59">
        <v>3.7337524114967029</v>
      </c>
      <c r="AQ59">
        <v>0</v>
      </c>
      <c r="AR59">
        <v>7.4514000000000014</v>
      </c>
      <c r="AS59">
        <v>4.9523999999999999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952.39848488423604</v>
      </c>
      <c r="DN59">
        <v>32.196474322606271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9.4078029966431345</v>
      </c>
      <c r="L60">
        <v>578.49876218047132</v>
      </c>
      <c r="M60">
        <v>28.233734127430047</v>
      </c>
      <c r="N60">
        <v>36.238785557986873</v>
      </c>
      <c r="O60">
        <v>0</v>
      </c>
      <c r="P60">
        <v>42.738964007421153</v>
      </c>
      <c r="Q60">
        <v>6.1309389549922395</v>
      </c>
      <c r="R60">
        <v>13.003351816630088</v>
      </c>
      <c r="S60">
        <v>8.1041278495887177</v>
      </c>
      <c r="T60">
        <v>0</v>
      </c>
      <c r="U60">
        <v>63.507016930529893</v>
      </c>
      <c r="V60">
        <v>3.6721860465116278</v>
      </c>
      <c r="W60">
        <v>13.221650995442554</v>
      </c>
      <c r="X60">
        <v>45.26059333169809</v>
      </c>
      <c r="Y60">
        <v>0</v>
      </c>
      <c r="Z60">
        <v>2.0007000000000001</v>
      </c>
      <c r="AA60">
        <v>0</v>
      </c>
      <c r="AB60">
        <v>6.5439999999999996</v>
      </c>
      <c r="AC60">
        <v>2.9693200000000006</v>
      </c>
      <c r="AD60">
        <v>8.3897100000000009</v>
      </c>
      <c r="AE60">
        <v>15.166195200000001</v>
      </c>
      <c r="AF60">
        <v>1.9662499999999996</v>
      </c>
      <c r="AG60">
        <v>11.7958464</v>
      </c>
      <c r="AH60">
        <v>46.922209999999993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1.07128</v>
      </c>
      <c r="AO60">
        <v>7.8473303999999997</v>
      </c>
      <c r="AP60">
        <v>3.7337524114967029</v>
      </c>
      <c r="AQ60">
        <v>0</v>
      </c>
      <c r="AR60">
        <v>7.4514000000000014</v>
      </c>
      <c r="AS60">
        <v>4.9523999999999999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952.39848488423604</v>
      </c>
      <c r="DN60">
        <v>32.196474322606271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9.4078029966431345</v>
      </c>
      <c r="L61">
        <v>578.49876218047132</v>
      </c>
      <c r="M61">
        <v>28.233734127430047</v>
      </c>
      <c r="N61">
        <v>36.238785557986873</v>
      </c>
      <c r="O61">
        <v>0</v>
      </c>
      <c r="P61">
        <v>42.738964007421153</v>
      </c>
      <c r="Q61">
        <v>6.1309389549922395</v>
      </c>
      <c r="R61">
        <v>13.003351816630088</v>
      </c>
      <c r="S61">
        <v>8.1041278495887177</v>
      </c>
      <c r="T61">
        <v>0</v>
      </c>
      <c r="U61">
        <v>63.507016930529893</v>
      </c>
      <c r="V61">
        <v>3.6721860465116278</v>
      </c>
      <c r="W61">
        <v>13.036469586374695</v>
      </c>
      <c r="X61">
        <v>45.26059333169809</v>
      </c>
      <c r="Y61">
        <v>0</v>
      </c>
      <c r="Z61">
        <v>2.0007000000000001</v>
      </c>
      <c r="AA61">
        <v>0</v>
      </c>
      <c r="AB61">
        <v>6.5439999999999996</v>
      </c>
      <c r="AC61">
        <v>2.9693200000000006</v>
      </c>
      <c r="AD61">
        <v>8.3897100000000009</v>
      </c>
      <c r="AE61">
        <v>15.166195200000001</v>
      </c>
      <c r="AF61">
        <v>1.9662499999999996</v>
      </c>
      <c r="AG61">
        <v>11.7958464</v>
      </c>
      <c r="AH61">
        <v>46.922209999999993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1.07128</v>
      </c>
      <c r="AO61">
        <v>7.8473303999999997</v>
      </c>
      <c r="AP61">
        <v>3.7337524114967029</v>
      </c>
      <c r="AQ61">
        <v>0</v>
      </c>
      <c r="AR61">
        <v>14.564100000000003</v>
      </c>
      <c r="AS61">
        <v>10.069879999999999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964.0496122040928</v>
      </c>
      <c r="DN61">
        <v>32.59034559368169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9.4078029966431345</v>
      </c>
      <c r="L62">
        <v>578.49876218047132</v>
      </c>
      <c r="M62">
        <v>28.233734127430047</v>
      </c>
      <c r="N62">
        <v>36.238785557986873</v>
      </c>
      <c r="O62">
        <v>0</v>
      </c>
      <c r="P62">
        <v>42.738964007421153</v>
      </c>
      <c r="Q62">
        <v>6.1309389549922395</v>
      </c>
      <c r="R62">
        <v>13.003351816630088</v>
      </c>
      <c r="S62">
        <v>8.1041278495887177</v>
      </c>
      <c r="T62">
        <v>0</v>
      </c>
      <c r="U62">
        <v>63.507016930529893</v>
      </c>
      <c r="V62">
        <v>3.6721860465116278</v>
      </c>
      <c r="W62">
        <v>13.036469586374695</v>
      </c>
      <c r="X62">
        <v>45.26059333169809</v>
      </c>
      <c r="Y62">
        <v>0</v>
      </c>
      <c r="Z62">
        <v>2.0007000000000001</v>
      </c>
      <c r="AA62">
        <v>0</v>
      </c>
      <c r="AB62">
        <v>6.5439999999999996</v>
      </c>
      <c r="AC62">
        <v>2.9693200000000006</v>
      </c>
      <c r="AD62">
        <v>8.3897100000000009</v>
      </c>
      <c r="AE62">
        <v>15.166195200000001</v>
      </c>
      <c r="AF62">
        <v>1.9662499999999996</v>
      </c>
      <c r="AG62">
        <v>11.7958464</v>
      </c>
      <c r="AH62">
        <v>46.922209999999993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1.07128</v>
      </c>
      <c r="AO62">
        <v>7.8473303999999997</v>
      </c>
      <c r="AP62">
        <v>3.7337524114967029</v>
      </c>
      <c r="AQ62">
        <v>0</v>
      </c>
      <c r="AR62">
        <v>14.564100000000003</v>
      </c>
      <c r="AS62">
        <v>10.069879999999999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964.0496122040928</v>
      </c>
      <c r="DN62">
        <v>32.59034559368169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9.4078029966431345</v>
      </c>
      <c r="L63">
        <v>578.49876218047132</v>
      </c>
      <c r="M63">
        <v>28.233734127430047</v>
      </c>
      <c r="N63">
        <v>36.238785557986873</v>
      </c>
      <c r="O63">
        <v>0</v>
      </c>
      <c r="P63">
        <v>42.738964007421153</v>
      </c>
      <c r="Q63">
        <v>6.1309389549922395</v>
      </c>
      <c r="R63">
        <v>13.003351816630088</v>
      </c>
      <c r="S63">
        <v>8.1041278495887177</v>
      </c>
      <c r="T63">
        <v>0</v>
      </c>
      <c r="U63">
        <v>63.507016930529893</v>
      </c>
      <c r="V63">
        <v>3.6721860465116278</v>
      </c>
      <c r="W63">
        <v>13.036469586374695</v>
      </c>
      <c r="X63">
        <v>45.26059333169809</v>
      </c>
      <c r="Y63">
        <v>0</v>
      </c>
      <c r="Z63">
        <v>2.0007000000000001</v>
      </c>
      <c r="AA63">
        <v>0</v>
      </c>
      <c r="AB63">
        <v>6.5439999999999996</v>
      </c>
      <c r="AC63">
        <v>5.9386399999999995</v>
      </c>
      <c r="AD63">
        <v>8.3897100000000009</v>
      </c>
      <c r="AE63">
        <v>15.166195200000001</v>
      </c>
      <c r="AF63">
        <v>1.9662499999999996</v>
      </c>
      <c r="AG63">
        <v>11.7958464</v>
      </c>
      <c r="AH63">
        <v>46.922209999999993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1.07128</v>
      </c>
      <c r="AO63">
        <v>7.8473303999999997</v>
      </c>
      <c r="AP63">
        <v>3.7337524114967029</v>
      </c>
      <c r="AQ63">
        <v>0</v>
      </c>
      <c r="AR63">
        <v>7.4514000000000014</v>
      </c>
      <c r="AS63">
        <v>10.069879999999999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960.04172029074994</v>
      </c>
      <c r="DN63">
        <v>32.454857507024428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9.4078029966431345</v>
      </c>
      <c r="L64">
        <v>578.49876218047132</v>
      </c>
      <c r="M64">
        <v>28.233734127430047</v>
      </c>
      <c r="N64">
        <v>36.238785557986873</v>
      </c>
      <c r="O64">
        <v>0</v>
      </c>
      <c r="P64">
        <v>42.738964007421153</v>
      </c>
      <c r="Q64">
        <v>6.1309389549922395</v>
      </c>
      <c r="R64">
        <v>13.003351816630088</v>
      </c>
      <c r="S64">
        <v>8.1041278495887177</v>
      </c>
      <c r="T64">
        <v>0</v>
      </c>
      <c r="U64">
        <v>63.507016930529893</v>
      </c>
      <c r="V64">
        <v>3.6721860465116278</v>
      </c>
      <c r="W64">
        <v>13.036469586374695</v>
      </c>
      <c r="X64">
        <v>45.26059333169809</v>
      </c>
      <c r="Y64">
        <v>0</v>
      </c>
      <c r="Z64">
        <v>2.0007000000000001</v>
      </c>
      <c r="AA64">
        <v>0</v>
      </c>
      <c r="AB64">
        <v>9.8160000000000007</v>
      </c>
      <c r="AC64">
        <v>5.9386399999999995</v>
      </c>
      <c r="AD64">
        <v>8.3897100000000009</v>
      </c>
      <c r="AE64">
        <v>15.166195200000001</v>
      </c>
      <c r="AF64">
        <v>1.9662499999999996</v>
      </c>
      <c r="AG64">
        <v>11.7958464</v>
      </c>
      <c r="AH64">
        <v>46.922209999999993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1.07128</v>
      </c>
      <c r="AO64">
        <v>7.8473303999999997</v>
      </c>
      <c r="AP64">
        <v>3.7337524114967029</v>
      </c>
      <c r="AQ64">
        <v>0</v>
      </c>
      <c r="AR64">
        <v>7.4514000000000014</v>
      </c>
      <c r="AS64">
        <v>10.069879999999999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963.20672613621139</v>
      </c>
      <c r="DN64">
        <v>32.561851661563068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9.4078029966431345</v>
      </c>
      <c r="L65">
        <v>578.49876218047132</v>
      </c>
      <c r="M65">
        <v>28.233734127430047</v>
      </c>
      <c r="N65">
        <v>36.238785557986873</v>
      </c>
      <c r="O65">
        <v>0</v>
      </c>
      <c r="P65">
        <v>42.738964007421153</v>
      </c>
      <c r="Q65">
        <v>6.1309389549922395</v>
      </c>
      <c r="R65">
        <v>13.003351816630088</v>
      </c>
      <c r="S65">
        <v>8.1041278495887177</v>
      </c>
      <c r="T65">
        <v>0</v>
      </c>
      <c r="U65">
        <v>63.507016930529893</v>
      </c>
      <c r="V65">
        <v>3.6721860465116278</v>
      </c>
      <c r="W65">
        <v>13.036469586374695</v>
      </c>
      <c r="X65">
        <v>45.26059333169809</v>
      </c>
      <c r="Y65">
        <v>0</v>
      </c>
      <c r="Z65">
        <v>2.0007000000000001</v>
      </c>
      <c r="AA65">
        <v>0</v>
      </c>
      <c r="AB65">
        <v>9.8160000000000007</v>
      </c>
      <c r="AC65">
        <v>5.9386399999999995</v>
      </c>
      <c r="AD65">
        <v>8.3897100000000009</v>
      </c>
      <c r="AE65">
        <v>15.166195200000001</v>
      </c>
      <c r="AF65">
        <v>1.9662499999999996</v>
      </c>
      <c r="AG65">
        <v>11.7958464</v>
      </c>
      <c r="AH65">
        <v>46.922209999999993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1.07128</v>
      </c>
      <c r="AO65">
        <v>7.8473303999999997</v>
      </c>
      <c r="AP65">
        <v>3.7337524114967029</v>
      </c>
      <c r="AQ65">
        <v>0</v>
      </c>
      <c r="AR65">
        <v>7.4514000000000014</v>
      </c>
      <c r="AS65">
        <v>4.9523999999999999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958.25658782547691</v>
      </c>
      <c r="DN65">
        <v>32.394509972297527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9.4078029966431345</v>
      </c>
      <c r="L66">
        <v>578.49876218047132</v>
      </c>
      <c r="M66">
        <v>28.233734127430047</v>
      </c>
      <c r="N66">
        <v>36.238785557986873</v>
      </c>
      <c r="O66">
        <v>0</v>
      </c>
      <c r="P66">
        <v>42.738964007421153</v>
      </c>
      <c r="Q66">
        <v>6.1309389549922395</v>
      </c>
      <c r="R66">
        <v>13.003351816630088</v>
      </c>
      <c r="S66">
        <v>8.1041278495887177</v>
      </c>
      <c r="T66">
        <v>0</v>
      </c>
      <c r="U66">
        <v>63.507016930529893</v>
      </c>
      <c r="V66">
        <v>3.6721860465116278</v>
      </c>
      <c r="W66">
        <v>13.036469586374695</v>
      </c>
      <c r="X66">
        <v>45.26059333169809</v>
      </c>
      <c r="Y66">
        <v>0</v>
      </c>
      <c r="Z66">
        <v>2.0007000000000001</v>
      </c>
      <c r="AA66">
        <v>0</v>
      </c>
      <c r="AB66">
        <v>9.8160000000000007</v>
      </c>
      <c r="AC66">
        <v>5.9386399999999995</v>
      </c>
      <c r="AD66">
        <v>8.3897100000000009</v>
      </c>
      <c r="AE66">
        <v>15.166195200000001</v>
      </c>
      <c r="AF66">
        <v>1.9662499999999996</v>
      </c>
      <c r="AG66">
        <v>11.7958464</v>
      </c>
      <c r="AH66">
        <v>46.922209999999993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1.07128</v>
      </c>
      <c r="AO66">
        <v>7.8473303999999997</v>
      </c>
      <c r="AP66">
        <v>3.7337524114967029</v>
      </c>
      <c r="AQ66">
        <v>0</v>
      </c>
      <c r="AR66">
        <v>7.4514000000000014</v>
      </c>
      <c r="AS66">
        <v>4.9523999999999999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958.25658782547691</v>
      </c>
      <c r="DN66">
        <v>32.394509972297527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9.4078029966431345</v>
      </c>
      <c r="L67">
        <v>578.49876218047132</v>
      </c>
      <c r="M67">
        <v>28.233734127430047</v>
      </c>
      <c r="N67">
        <v>36.238785557986873</v>
      </c>
      <c r="O67">
        <v>0</v>
      </c>
      <c r="P67">
        <v>42.738964007421153</v>
      </c>
      <c r="Q67">
        <v>5.7811399560922059</v>
      </c>
      <c r="R67">
        <v>13.003351816630088</v>
      </c>
      <c r="S67">
        <v>8.1041278495887177</v>
      </c>
      <c r="T67">
        <v>0</v>
      </c>
      <c r="U67">
        <v>63.507016930529893</v>
      </c>
      <c r="V67">
        <v>3.6721860465116278</v>
      </c>
      <c r="W67">
        <v>13.036469586374695</v>
      </c>
      <c r="X67">
        <v>45.26059333169809</v>
      </c>
      <c r="Y67">
        <v>0</v>
      </c>
      <c r="Z67">
        <v>2.0007000000000001</v>
      </c>
      <c r="AA67">
        <v>0</v>
      </c>
      <c r="AB67">
        <v>9.8160000000000007</v>
      </c>
      <c r="AC67">
        <v>5.9386399999999995</v>
      </c>
      <c r="AD67">
        <v>8.3897100000000009</v>
      </c>
      <c r="AE67">
        <v>15.166195200000001</v>
      </c>
      <c r="AF67">
        <v>1.9662499999999996</v>
      </c>
      <c r="AG67">
        <v>11.7958464</v>
      </c>
      <c r="AH67">
        <v>46.922209999999993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1.07128</v>
      </c>
      <c r="AO67">
        <v>7.8473303999999997</v>
      </c>
      <c r="AP67">
        <v>3.7337524114967029</v>
      </c>
      <c r="AQ67">
        <v>0</v>
      </c>
      <c r="AR67">
        <v>7.4514000000000014</v>
      </c>
      <c r="AS67">
        <v>4.9523999999999999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957.91822743790999</v>
      </c>
      <c r="DN67">
        <v>32.383071360964408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9.4078029966431345</v>
      </c>
      <c r="L68">
        <v>578.49876218047132</v>
      </c>
      <c r="M68">
        <v>28.233734127430047</v>
      </c>
      <c r="N68">
        <v>36.238785557986873</v>
      </c>
      <c r="O68">
        <v>0</v>
      </c>
      <c r="P68">
        <v>42.738964007421153</v>
      </c>
      <c r="Q68">
        <v>5.7811399560922059</v>
      </c>
      <c r="R68">
        <v>13.003351816630088</v>
      </c>
      <c r="S68">
        <v>8.1041278495887177</v>
      </c>
      <c r="T68">
        <v>0</v>
      </c>
      <c r="U68">
        <v>63.507016930529893</v>
      </c>
      <c r="V68">
        <v>3.6721860465116278</v>
      </c>
      <c r="W68">
        <v>13.036469586374695</v>
      </c>
      <c r="X68">
        <v>45.26059333169809</v>
      </c>
      <c r="Y68">
        <v>0</v>
      </c>
      <c r="Z68">
        <v>2.0007000000000001</v>
      </c>
      <c r="AA68">
        <v>0</v>
      </c>
      <c r="AB68">
        <v>9.8160000000000007</v>
      </c>
      <c r="AC68">
        <v>5.9386399999999995</v>
      </c>
      <c r="AD68">
        <v>8.3897100000000009</v>
      </c>
      <c r="AE68">
        <v>15.166195200000001</v>
      </c>
      <c r="AF68">
        <v>1.9662499999999996</v>
      </c>
      <c r="AG68">
        <v>11.7958464</v>
      </c>
      <c r="AH68">
        <v>46.922209999999993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1.07128</v>
      </c>
      <c r="AO68">
        <v>7.8473303999999997</v>
      </c>
      <c r="AP68">
        <v>3.7337524114967029</v>
      </c>
      <c r="AQ68">
        <v>0</v>
      </c>
      <c r="AR68">
        <v>7.4514000000000014</v>
      </c>
      <c r="AS68">
        <v>4.9523999999999999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957.91822743790999</v>
      </c>
      <c r="DN68">
        <v>32.383071360964408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9.4078029966431345</v>
      </c>
      <c r="L69">
        <v>578.49876218047132</v>
      </c>
      <c r="M69">
        <v>28.233734127430047</v>
      </c>
      <c r="N69">
        <v>36.238785557986873</v>
      </c>
      <c r="O69">
        <v>0</v>
      </c>
      <c r="P69">
        <v>42.738964007421153</v>
      </c>
      <c r="Q69">
        <v>5.7811399560922059</v>
      </c>
      <c r="R69">
        <v>13.003351816630088</v>
      </c>
      <c r="S69">
        <v>8.1041278495887177</v>
      </c>
      <c r="T69">
        <v>0</v>
      </c>
      <c r="U69">
        <v>63.507016930529893</v>
      </c>
      <c r="V69">
        <v>3.6721860465116278</v>
      </c>
      <c r="W69">
        <v>13.036469586374695</v>
      </c>
      <c r="X69">
        <v>45.26059333169809</v>
      </c>
      <c r="Y69">
        <v>0</v>
      </c>
      <c r="Z69">
        <v>2.0007000000000001</v>
      </c>
      <c r="AA69">
        <v>4.2894005485360642</v>
      </c>
      <c r="AB69">
        <v>9.8160000000000007</v>
      </c>
      <c r="AC69">
        <v>5.9386399999999995</v>
      </c>
      <c r="AD69">
        <v>8.3897100000000009</v>
      </c>
      <c r="AE69">
        <v>15.166195200000001</v>
      </c>
      <c r="AF69">
        <v>1.9662499999999996</v>
      </c>
      <c r="AG69">
        <v>11.7958464</v>
      </c>
      <c r="AH69">
        <v>46.922209999999993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1.07128</v>
      </c>
      <c r="AO69">
        <v>7.8473303999999997</v>
      </c>
      <c r="AP69">
        <v>3.7337524114967029</v>
      </c>
      <c r="AQ69">
        <v>0</v>
      </c>
      <c r="AR69">
        <v>14.564100000000003</v>
      </c>
      <c r="AS69">
        <v>4.9523999999999999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968.94738231401993</v>
      </c>
      <c r="DN69">
        <v>32.756017033390592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9.4078029966431345</v>
      </c>
      <c r="L70">
        <v>578.49876218047132</v>
      </c>
      <c r="M70">
        <v>28.233734127430047</v>
      </c>
      <c r="N70">
        <v>36.238785557986873</v>
      </c>
      <c r="O70">
        <v>0</v>
      </c>
      <c r="P70">
        <v>42.738964007421153</v>
      </c>
      <c r="Q70">
        <v>5.7811399560922059</v>
      </c>
      <c r="R70">
        <v>13.003351816630088</v>
      </c>
      <c r="S70">
        <v>8.1041278495887177</v>
      </c>
      <c r="T70">
        <v>0</v>
      </c>
      <c r="U70">
        <v>63.507016930529893</v>
      </c>
      <c r="V70">
        <v>3.6721860465116278</v>
      </c>
      <c r="W70">
        <v>13.036469586374695</v>
      </c>
      <c r="X70">
        <v>45.26059333169809</v>
      </c>
      <c r="Y70">
        <v>0</v>
      </c>
      <c r="Z70">
        <v>2.0007000000000001</v>
      </c>
      <c r="AA70">
        <v>8.6030349984762857</v>
      </c>
      <c r="AB70">
        <v>9.8160000000000007</v>
      </c>
      <c r="AC70">
        <v>5.9386399999999995</v>
      </c>
      <c r="AD70">
        <v>8.3897100000000009</v>
      </c>
      <c r="AE70">
        <v>15.166195200000001</v>
      </c>
      <c r="AF70">
        <v>1.9662499999999996</v>
      </c>
      <c r="AG70">
        <v>11.7958464</v>
      </c>
      <c r="AH70">
        <v>46.922209999999993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1.07128</v>
      </c>
      <c r="AO70">
        <v>7.8473303999999997</v>
      </c>
      <c r="AP70">
        <v>3.7337524114967029</v>
      </c>
      <c r="AQ70">
        <v>4.6391999999999998</v>
      </c>
      <c r="AR70">
        <v>14.564100000000003</v>
      </c>
      <c r="AS70">
        <v>4.9523999999999999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977.60736108330252</v>
      </c>
      <c r="DN70">
        <v>33.048872714048116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9.4078029966431345</v>
      </c>
      <c r="L71">
        <v>578.49876218047132</v>
      </c>
      <c r="M71">
        <v>28.233734127430047</v>
      </c>
      <c r="N71">
        <v>36.238785557986873</v>
      </c>
      <c r="O71">
        <v>0</v>
      </c>
      <c r="P71">
        <v>42.738964007421153</v>
      </c>
      <c r="Q71">
        <v>5.7802195389681668</v>
      </c>
      <c r="R71">
        <v>13.003351816630088</v>
      </c>
      <c r="S71">
        <v>8.1041278495887177</v>
      </c>
      <c r="T71">
        <v>0</v>
      </c>
      <c r="U71">
        <v>63.507016930529893</v>
      </c>
      <c r="V71">
        <v>3.6721860465116278</v>
      </c>
      <c r="W71">
        <v>13.036469586374695</v>
      </c>
      <c r="X71">
        <v>45.26059333169809</v>
      </c>
      <c r="Y71">
        <v>0</v>
      </c>
      <c r="Z71">
        <v>2.0007000000000001</v>
      </c>
      <c r="AA71">
        <v>8.6030349984762857</v>
      </c>
      <c r="AB71">
        <v>9.8160000000000007</v>
      </c>
      <c r="AC71">
        <v>5.9386399999999995</v>
      </c>
      <c r="AD71">
        <v>8.3897100000000009</v>
      </c>
      <c r="AE71">
        <v>15.166195200000001</v>
      </c>
      <c r="AF71">
        <v>1.9662499999999996</v>
      </c>
      <c r="AG71">
        <v>11.7958464</v>
      </c>
      <c r="AH71">
        <v>46.922209999999993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1.07128</v>
      </c>
      <c r="AO71">
        <v>7.8473303999999997</v>
      </c>
      <c r="AP71">
        <v>3.7337524114967029</v>
      </c>
      <c r="AQ71">
        <v>9.6649999999999991</v>
      </c>
      <c r="AR71">
        <v>7.4514000000000014</v>
      </c>
      <c r="AS71">
        <v>6.1905000000000001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976.78542597772389</v>
      </c>
      <c r="DN71">
        <v>33.021087402502701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9.4078029966431345</v>
      </c>
      <c r="L72">
        <v>578.49876218047132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5.7802195389681668</v>
      </c>
      <c r="R72">
        <v>13.003351816630088</v>
      </c>
      <c r="S72">
        <v>8.1041278495887177</v>
      </c>
      <c r="T72">
        <v>0</v>
      </c>
      <c r="U72">
        <v>63.507016930529893</v>
      </c>
      <c r="V72">
        <v>3.6721860465116278</v>
      </c>
      <c r="W72">
        <v>13.036469586374695</v>
      </c>
      <c r="X72">
        <v>45.26059333169809</v>
      </c>
      <c r="Y72">
        <v>0</v>
      </c>
      <c r="Z72">
        <v>2.0007000000000001</v>
      </c>
      <c r="AA72">
        <v>8.6030349984762857</v>
      </c>
      <c r="AB72">
        <v>9.8160000000000007</v>
      </c>
      <c r="AC72">
        <v>5.9386399999999995</v>
      </c>
      <c r="AD72">
        <v>8.3897100000000009</v>
      </c>
      <c r="AE72">
        <v>15.166195200000001</v>
      </c>
      <c r="AF72">
        <v>1.9662499999999996</v>
      </c>
      <c r="AG72">
        <v>11.7958464</v>
      </c>
      <c r="AH72">
        <v>46.922209999999993</v>
      </c>
      <c r="AI72">
        <v>0</v>
      </c>
      <c r="AJ72">
        <v>0</v>
      </c>
      <c r="AK72">
        <v>15.76665</v>
      </c>
      <c r="AL72">
        <v>0</v>
      </c>
      <c r="AM72">
        <v>0</v>
      </c>
      <c r="AN72">
        <v>1.07128</v>
      </c>
      <c r="AO72">
        <v>7.8473303999999997</v>
      </c>
      <c r="AP72">
        <v>3.7337524114967029</v>
      </c>
      <c r="AQ72">
        <v>9.6649999999999991</v>
      </c>
      <c r="AR72">
        <v>7.4514000000000014</v>
      </c>
      <c r="AS72">
        <v>6.1905000000000001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976.78542597772389</v>
      </c>
      <c r="DN72">
        <v>33.021087402502701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9.4078029966431345</v>
      </c>
      <c r="L73">
        <v>578.49876218047132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5.7802195389681668</v>
      </c>
      <c r="R73">
        <v>13.003351816630088</v>
      </c>
      <c r="S73">
        <v>8.1041278495887177</v>
      </c>
      <c r="T73">
        <v>0</v>
      </c>
      <c r="U73">
        <v>63.507016930529893</v>
      </c>
      <c r="V73">
        <v>3.6721860465116278</v>
      </c>
      <c r="W73">
        <v>13.036469586374695</v>
      </c>
      <c r="X73">
        <v>45.26059333169809</v>
      </c>
      <c r="Y73">
        <v>0</v>
      </c>
      <c r="Z73">
        <v>0</v>
      </c>
      <c r="AA73">
        <v>8.6030349984762857</v>
      </c>
      <c r="AB73">
        <v>9.8160000000000007</v>
      </c>
      <c r="AC73">
        <v>5.9386399999999995</v>
      </c>
      <c r="AD73">
        <v>8.3897100000000009</v>
      </c>
      <c r="AE73">
        <v>15.166195200000001</v>
      </c>
      <c r="AF73">
        <v>1.9662499999999996</v>
      </c>
      <c r="AG73">
        <v>11.7958464</v>
      </c>
      <c r="AH73">
        <v>46.922209999999993</v>
      </c>
      <c r="AI73">
        <v>0</v>
      </c>
      <c r="AJ73">
        <v>0</v>
      </c>
      <c r="AK73">
        <v>15.76665</v>
      </c>
      <c r="AL73">
        <v>0</v>
      </c>
      <c r="AM73">
        <v>0</v>
      </c>
      <c r="AN73">
        <v>1.07128</v>
      </c>
      <c r="AO73">
        <v>7.8473303999999997</v>
      </c>
      <c r="AP73">
        <v>3.7337524114967029</v>
      </c>
      <c r="AQ73">
        <v>9.6649999999999991</v>
      </c>
      <c r="AR73">
        <v>7.4514000000000014</v>
      </c>
      <c r="AS73">
        <v>6.1905000000000001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974.85014881863299</v>
      </c>
      <c r="DN73">
        <v>32.955664561593608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9.4078029966431345</v>
      </c>
      <c r="L74">
        <v>578.49876218047132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5.7802195389681668</v>
      </c>
      <c r="R74">
        <v>13.003351816630088</v>
      </c>
      <c r="S74">
        <v>8.1041278495887177</v>
      </c>
      <c r="T74">
        <v>0</v>
      </c>
      <c r="U74">
        <v>63.507016930529893</v>
      </c>
      <c r="V74">
        <v>3.6721860465116278</v>
      </c>
      <c r="W74">
        <v>13.036469586374695</v>
      </c>
      <c r="X74">
        <v>45.26059333169809</v>
      </c>
      <c r="Y74">
        <v>0</v>
      </c>
      <c r="Z74">
        <v>0</v>
      </c>
      <c r="AA74">
        <v>8.6030349984762857</v>
      </c>
      <c r="AB74">
        <v>9.8160000000000007</v>
      </c>
      <c r="AC74">
        <v>5.9386399999999995</v>
      </c>
      <c r="AD74">
        <v>8.3897100000000009</v>
      </c>
      <c r="AE74">
        <v>15.166195200000001</v>
      </c>
      <c r="AF74">
        <v>1.9662499999999996</v>
      </c>
      <c r="AG74">
        <v>11.7958464</v>
      </c>
      <c r="AH74">
        <v>46.922209999999993</v>
      </c>
      <c r="AI74">
        <v>0</v>
      </c>
      <c r="AJ74">
        <v>0</v>
      </c>
      <c r="AK74">
        <v>15.76665</v>
      </c>
      <c r="AL74">
        <v>0</v>
      </c>
      <c r="AM74">
        <v>0</v>
      </c>
      <c r="AN74">
        <v>1.07128</v>
      </c>
      <c r="AO74">
        <v>7.8473303999999997</v>
      </c>
      <c r="AP74">
        <v>3.7337524114967029</v>
      </c>
      <c r="AQ74">
        <v>13.917600000000002</v>
      </c>
      <c r="AR74">
        <v>7.4514000000000014</v>
      </c>
      <c r="AS74">
        <v>6.1905000000000001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978.96368879863303</v>
      </c>
      <c r="DN74">
        <v>33.09472458159361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9.4078029966431345</v>
      </c>
      <c r="L75">
        <v>578.49876218047132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5.7802195389681668</v>
      </c>
      <c r="R75">
        <v>13.003351816630088</v>
      </c>
      <c r="S75">
        <v>8.1041278495887177</v>
      </c>
      <c r="T75">
        <v>0</v>
      </c>
      <c r="U75">
        <v>63.507016930529893</v>
      </c>
      <c r="V75">
        <v>3.6721860465116278</v>
      </c>
      <c r="W75">
        <v>13.036469586374695</v>
      </c>
      <c r="X75">
        <v>45.26059333169809</v>
      </c>
      <c r="Y75">
        <v>0</v>
      </c>
      <c r="Z75">
        <v>0</v>
      </c>
      <c r="AA75">
        <v>8.6195140514311142</v>
      </c>
      <c r="AB75">
        <v>12.12276</v>
      </c>
      <c r="AC75">
        <v>8.9169460386367216</v>
      </c>
      <c r="AD75">
        <v>8.3897100000000009</v>
      </c>
      <c r="AE75">
        <v>15.166195200000001</v>
      </c>
      <c r="AF75">
        <v>1.9662499999999996</v>
      </c>
      <c r="AG75">
        <v>11.7958464</v>
      </c>
      <c r="AH75">
        <v>46.922209999999993</v>
      </c>
      <c r="AI75">
        <v>0</v>
      </c>
      <c r="AJ75">
        <v>0</v>
      </c>
      <c r="AK75">
        <v>15.76665</v>
      </c>
      <c r="AL75">
        <v>0</v>
      </c>
      <c r="AM75">
        <v>0</v>
      </c>
      <c r="AN75">
        <v>1.07128</v>
      </c>
      <c r="AO75">
        <v>7.8473303999999997</v>
      </c>
      <c r="AP75">
        <v>3.3407258418654719</v>
      </c>
      <c r="AQ75">
        <v>13.917600000000002</v>
      </c>
      <c r="AR75">
        <v>7.4514000000000014</v>
      </c>
      <c r="AS75">
        <v>6.1905000000000001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983.71172161722495</v>
      </c>
      <c r="DN75">
        <v>33.255210284962089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9.4078029966431345</v>
      </c>
      <c r="L76">
        <v>578.49876218047132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5.7802195389681668</v>
      </c>
      <c r="R76">
        <v>13.003351816630088</v>
      </c>
      <c r="S76">
        <v>8.1041278495887177</v>
      </c>
      <c r="T76">
        <v>0</v>
      </c>
      <c r="U76">
        <v>63.507016930529893</v>
      </c>
      <c r="V76">
        <v>3.6721860465116278</v>
      </c>
      <c r="W76">
        <v>13.036469586374695</v>
      </c>
      <c r="X76">
        <v>45.26059333169809</v>
      </c>
      <c r="Y76">
        <v>0</v>
      </c>
      <c r="Z76">
        <v>0</v>
      </c>
      <c r="AA76">
        <v>8.6195140514311142</v>
      </c>
      <c r="AB76">
        <v>12.12276</v>
      </c>
      <c r="AC76">
        <v>8.9169460386367216</v>
      </c>
      <c r="AD76">
        <v>8.3897100000000009</v>
      </c>
      <c r="AE76">
        <v>15.166195200000001</v>
      </c>
      <c r="AF76">
        <v>1.9662499999999996</v>
      </c>
      <c r="AG76">
        <v>11.7958464</v>
      </c>
      <c r="AH76">
        <v>46.922209999999993</v>
      </c>
      <c r="AI76">
        <v>0</v>
      </c>
      <c r="AJ76">
        <v>0</v>
      </c>
      <c r="AK76">
        <v>15.76665</v>
      </c>
      <c r="AL76">
        <v>0</v>
      </c>
      <c r="AM76">
        <v>0</v>
      </c>
      <c r="AN76">
        <v>1.07128</v>
      </c>
      <c r="AO76">
        <v>7.8473303999999997</v>
      </c>
      <c r="AP76">
        <v>3.3407258418654719</v>
      </c>
      <c r="AQ76">
        <v>13.917600000000002</v>
      </c>
      <c r="AR76">
        <v>7.4514000000000014</v>
      </c>
      <c r="AS76">
        <v>6.1905000000000001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983.71172161722495</v>
      </c>
      <c r="DN76">
        <v>33.255210284962089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9.4078029966431345</v>
      </c>
      <c r="L77">
        <v>578.49876218047132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5.7802195389681668</v>
      </c>
      <c r="R77">
        <v>13.003351816630088</v>
      </c>
      <c r="S77">
        <v>8.1041278495887177</v>
      </c>
      <c r="T77">
        <v>0</v>
      </c>
      <c r="U77">
        <v>63.507016930529893</v>
      </c>
      <c r="V77">
        <v>3.6721860465116278</v>
      </c>
      <c r="W77">
        <v>13.036469586374695</v>
      </c>
      <c r="X77">
        <v>45.26059333169809</v>
      </c>
      <c r="Y77">
        <v>0</v>
      </c>
      <c r="Z77">
        <v>0</v>
      </c>
      <c r="AA77">
        <v>8.6195140514311142</v>
      </c>
      <c r="AB77">
        <v>12.12276</v>
      </c>
      <c r="AC77">
        <v>8.9169460386367216</v>
      </c>
      <c r="AD77">
        <v>8.3897100000000009</v>
      </c>
      <c r="AE77">
        <v>15.166195200000001</v>
      </c>
      <c r="AF77">
        <v>3.9324999999999992</v>
      </c>
      <c r="AG77">
        <v>11.7958464</v>
      </c>
      <c r="AH77">
        <v>46.922209999999993</v>
      </c>
      <c r="AI77">
        <v>0</v>
      </c>
      <c r="AJ77">
        <v>0</v>
      </c>
      <c r="AK77">
        <v>15.76665</v>
      </c>
      <c r="AL77">
        <v>0</v>
      </c>
      <c r="AM77">
        <v>1.6196399999999997</v>
      </c>
      <c r="AN77">
        <v>1.07128</v>
      </c>
      <c r="AO77">
        <v>7.8473303999999997</v>
      </c>
      <c r="AP77">
        <v>3.3407258418654719</v>
      </c>
      <c r="AQ77">
        <v>13.917600000000002</v>
      </c>
      <c r="AR77">
        <v>7.4514000000000014</v>
      </c>
      <c r="AS77">
        <v>6.1905000000000001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987.18035274914882</v>
      </c>
      <c r="DN77">
        <v>33.372469153038267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9.4078029966431345</v>
      </c>
      <c r="L78">
        <v>578.49876218047132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5.7802195389681668</v>
      </c>
      <c r="R78">
        <v>13.003351816630088</v>
      </c>
      <c r="S78">
        <v>8.1041278495887177</v>
      </c>
      <c r="T78">
        <v>0</v>
      </c>
      <c r="U78">
        <v>63.507016930529893</v>
      </c>
      <c r="V78">
        <v>3.6721860465116278</v>
      </c>
      <c r="W78">
        <v>13.036469586374695</v>
      </c>
      <c r="X78">
        <v>45.26059333169809</v>
      </c>
      <c r="Y78">
        <v>0</v>
      </c>
      <c r="Z78">
        <v>1.0125000000000002</v>
      </c>
      <c r="AA78">
        <v>8.6195140514311142</v>
      </c>
      <c r="AB78">
        <v>12.12276</v>
      </c>
      <c r="AC78">
        <v>8.9169460386367216</v>
      </c>
      <c r="AD78">
        <v>8.3897100000000009</v>
      </c>
      <c r="AE78">
        <v>15.166195200000001</v>
      </c>
      <c r="AF78">
        <v>6.0499999999999989</v>
      </c>
      <c r="AG78">
        <v>11.7958464</v>
      </c>
      <c r="AH78">
        <v>46.922209999999993</v>
      </c>
      <c r="AI78">
        <v>0</v>
      </c>
      <c r="AJ78">
        <v>0</v>
      </c>
      <c r="AK78">
        <v>15.76665</v>
      </c>
      <c r="AL78">
        <v>0</v>
      </c>
      <c r="AM78">
        <v>3.2392799999999995</v>
      </c>
      <c r="AN78">
        <v>1.07128</v>
      </c>
      <c r="AO78">
        <v>7.8473303999999997</v>
      </c>
      <c r="AP78">
        <v>3.3407258418654719</v>
      </c>
      <c r="AQ78">
        <v>13.917600000000002</v>
      </c>
      <c r="AR78">
        <v>7.4514000000000014</v>
      </c>
      <c r="AS78">
        <v>6.1905000000000001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991.77467959354738</v>
      </c>
      <c r="DN78">
        <v>33.527782308639786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9.4078029966431345</v>
      </c>
      <c r="L79">
        <v>578.49876218047132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5.7802195389681668</v>
      </c>
      <c r="R79">
        <v>13.003351816630088</v>
      </c>
      <c r="S79">
        <v>8.1041278495887177</v>
      </c>
      <c r="T79">
        <v>0</v>
      </c>
      <c r="U79">
        <v>63.507016930529893</v>
      </c>
      <c r="V79">
        <v>3.6721860465116278</v>
      </c>
      <c r="W79">
        <v>13.036469586374695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12.12276</v>
      </c>
      <c r="AC79">
        <v>8.9169460386367216</v>
      </c>
      <c r="AD79">
        <v>8.3897100000000009</v>
      </c>
      <c r="AE79">
        <v>15.166195200000001</v>
      </c>
      <c r="AF79">
        <v>12.099999999999998</v>
      </c>
      <c r="AG79">
        <v>11.7958464</v>
      </c>
      <c r="AH79">
        <v>47.459709000000004</v>
      </c>
      <c r="AI79">
        <v>0</v>
      </c>
      <c r="AJ79">
        <v>0</v>
      </c>
      <c r="AK79">
        <v>15.76665</v>
      </c>
      <c r="AL79">
        <v>0</v>
      </c>
      <c r="AM79">
        <v>4.8491039999999996</v>
      </c>
      <c r="AN79">
        <v>1.07128</v>
      </c>
      <c r="AO79">
        <v>7.8473303999999997</v>
      </c>
      <c r="AP79">
        <v>3.3407258418654719</v>
      </c>
      <c r="AQ79">
        <v>19.098039999999997</v>
      </c>
      <c r="AR79">
        <v>9.4836000000000027</v>
      </c>
      <c r="AS79">
        <v>6.1905000000000001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1015.7052891503473</v>
      </c>
      <c r="DN79">
        <v>34.336867777555362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9.4078029966431345</v>
      </c>
      <c r="L80">
        <v>578.49876218047132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5.7802195389681668</v>
      </c>
      <c r="R80">
        <v>13.003351816630088</v>
      </c>
      <c r="S80">
        <v>8.1041278495887177</v>
      </c>
      <c r="T80">
        <v>0</v>
      </c>
      <c r="U80">
        <v>63.507016930529893</v>
      </c>
      <c r="V80">
        <v>3.6721860465116278</v>
      </c>
      <c r="W80">
        <v>13.036469586374695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12.12276</v>
      </c>
      <c r="AC80">
        <v>8.9169460386367216</v>
      </c>
      <c r="AD80">
        <v>8.3897100000000009</v>
      </c>
      <c r="AE80">
        <v>15.166195200000001</v>
      </c>
      <c r="AF80">
        <v>12.099999999999998</v>
      </c>
      <c r="AG80">
        <v>11.7958464</v>
      </c>
      <c r="AH80">
        <v>47.459709000000004</v>
      </c>
      <c r="AI80">
        <v>0</v>
      </c>
      <c r="AJ80">
        <v>0</v>
      </c>
      <c r="AK80">
        <v>15.76665</v>
      </c>
      <c r="AL80">
        <v>0</v>
      </c>
      <c r="AM80">
        <v>4.8491039999999996</v>
      </c>
      <c r="AN80">
        <v>1.07128</v>
      </c>
      <c r="AO80">
        <v>7.8473303999999997</v>
      </c>
      <c r="AP80">
        <v>3.3407258418654719</v>
      </c>
      <c r="AQ80">
        <v>19.098039999999997</v>
      </c>
      <c r="AR80">
        <v>9.4836000000000027</v>
      </c>
      <c r="AS80">
        <v>6.1905000000000001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1015.7052891503473</v>
      </c>
      <c r="DN80">
        <v>34.336867777555362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9.4078029966431345</v>
      </c>
      <c r="L81">
        <v>578.49876218047132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5.7802195389681668</v>
      </c>
      <c r="R81">
        <v>13.003351816630088</v>
      </c>
      <c r="S81">
        <v>8.1041278495887177</v>
      </c>
      <c r="T81">
        <v>0</v>
      </c>
      <c r="U81">
        <v>63.507016930529893</v>
      </c>
      <c r="V81">
        <v>3.6721860465116278</v>
      </c>
      <c r="W81">
        <v>13.036469586374695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12.12276</v>
      </c>
      <c r="AC81">
        <v>8.9169460386367216</v>
      </c>
      <c r="AD81">
        <v>8.3897100000000009</v>
      </c>
      <c r="AE81">
        <v>15.166195200000001</v>
      </c>
      <c r="AF81">
        <v>12.099999999999998</v>
      </c>
      <c r="AG81">
        <v>11.7958464</v>
      </c>
      <c r="AH81">
        <v>47.459709000000004</v>
      </c>
      <c r="AI81">
        <v>0</v>
      </c>
      <c r="AJ81">
        <v>0</v>
      </c>
      <c r="AK81">
        <v>15.76665</v>
      </c>
      <c r="AL81">
        <v>0</v>
      </c>
      <c r="AM81">
        <v>4.8491039999999996</v>
      </c>
      <c r="AN81">
        <v>1.07128</v>
      </c>
      <c r="AO81">
        <v>7.8473303999999997</v>
      </c>
      <c r="AP81">
        <v>3.3407258418654719</v>
      </c>
      <c r="AQ81">
        <v>19.098039999999997</v>
      </c>
      <c r="AR81">
        <v>9.4836000000000027</v>
      </c>
      <c r="AS81">
        <v>6.1905000000000001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1015.7052891503473</v>
      </c>
      <c r="DN81">
        <v>34.336867777555362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9.4078029966431345</v>
      </c>
      <c r="L82">
        <v>578.49876218047132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5.7802195389681668</v>
      </c>
      <c r="R82">
        <v>13.003351816630088</v>
      </c>
      <c r="S82">
        <v>8.1041278495887177</v>
      </c>
      <c r="T82">
        <v>0</v>
      </c>
      <c r="U82">
        <v>63.507016930529893</v>
      </c>
      <c r="V82">
        <v>3.6721860465116278</v>
      </c>
      <c r="W82">
        <v>13.036469586374695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12.12276</v>
      </c>
      <c r="AC82">
        <v>8.9169460386367216</v>
      </c>
      <c r="AD82">
        <v>8.3897100000000009</v>
      </c>
      <c r="AE82">
        <v>15.166195200000001</v>
      </c>
      <c r="AF82">
        <v>12.099999999999998</v>
      </c>
      <c r="AG82">
        <v>11.7958464</v>
      </c>
      <c r="AH82">
        <v>47.459709000000004</v>
      </c>
      <c r="AI82">
        <v>0</v>
      </c>
      <c r="AJ82">
        <v>0</v>
      </c>
      <c r="AK82">
        <v>15.76665</v>
      </c>
      <c r="AL82">
        <v>0</v>
      </c>
      <c r="AM82">
        <v>4.8491039999999996</v>
      </c>
      <c r="AN82">
        <v>1.07128</v>
      </c>
      <c r="AO82">
        <v>7.8473303999999997</v>
      </c>
      <c r="AP82">
        <v>3.3407258418654719</v>
      </c>
      <c r="AQ82">
        <v>19.098039999999997</v>
      </c>
      <c r="AR82">
        <v>9.4836000000000027</v>
      </c>
      <c r="AS82">
        <v>6.1905000000000001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1015.7052891503473</v>
      </c>
      <c r="DN82">
        <v>34.336867777555362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9.4078029966431345</v>
      </c>
      <c r="L83">
        <v>578.49876218047132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5.7802195389681668</v>
      </c>
      <c r="R83">
        <v>13.003351816630088</v>
      </c>
      <c r="S83">
        <v>8.1041278495887177</v>
      </c>
      <c r="T83">
        <v>0</v>
      </c>
      <c r="U83">
        <v>63.507016930529893</v>
      </c>
      <c r="V83">
        <v>3.6721860465116278</v>
      </c>
      <c r="W83">
        <v>13.036469586374695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12.12276</v>
      </c>
      <c r="AC83">
        <v>8.9169460386367216</v>
      </c>
      <c r="AD83">
        <v>8.3897100000000009</v>
      </c>
      <c r="AE83">
        <v>15.166195200000001</v>
      </c>
      <c r="AF83">
        <v>12.099999999999998</v>
      </c>
      <c r="AG83">
        <v>11.7958464</v>
      </c>
      <c r="AH83">
        <v>47.459709000000004</v>
      </c>
      <c r="AI83">
        <v>0</v>
      </c>
      <c r="AJ83">
        <v>0</v>
      </c>
      <c r="AK83">
        <v>15.76665</v>
      </c>
      <c r="AL83">
        <v>0</v>
      </c>
      <c r="AM83">
        <v>4.8491039999999996</v>
      </c>
      <c r="AN83">
        <v>1.07128</v>
      </c>
      <c r="AO83">
        <v>7.8473303999999997</v>
      </c>
      <c r="AP83">
        <v>3.3407258418654719</v>
      </c>
      <c r="AQ83">
        <v>19.098039999999997</v>
      </c>
      <c r="AR83">
        <v>9.4836000000000027</v>
      </c>
      <c r="AS83">
        <v>6.1905000000000001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1015.7052891503473</v>
      </c>
      <c r="DN83">
        <v>34.336867777555362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9.4078029966431345</v>
      </c>
      <c r="L84">
        <v>578.49876218047132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5.7802195389681668</v>
      </c>
      <c r="R84">
        <v>13.003351816630088</v>
      </c>
      <c r="S84">
        <v>8.1041278495887177</v>
      </c>
      <c r="T84">
        <v>0</v>
      </c>
      <c r="U84">
        <v>63.507016930529893</v>
      </c>
      <c r="V84">
        <v>3.6721860465116278</v>
      </c>
      <c r="W84">
        <v>13.036469586374695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12.12276</v>
      </c>
      <c r="AC84">
        <v>8.9169460386367216</v>
      </c>
      <c r="AD84">
        <v>8.3897100000000009</v>
      </c>
      <c r="AE84">
        <v>15.166195200000001</v>
      </c>
      <c r="AF84">
        <v>12.099999999999998</v>
      </c>
      <c r="AG84">
        <v>11.7958464</v>
      </c>
      <c r="AH84">
        <v>47.459709000000004</v>
      </c>
      <c r="AI84">
        <v>0</v>
      </c>
      <c r="AJ84">
        <v>0</v>
      </c>
      <c r="AK84">
        <v>15.76665</v>
      </c>
      <c r="AL84">
        <v>0</v>
      </c>
      <c r="AM84">
        <v>4.8491039999999996</v>
      </c>
      <c r="AN84">
        <v>1.07128</v>
      </c>
      <c r="AO84">
        <v>7.8473303999999997</v>
      </c>
      <c r="AP84">
        <v>3.3407258418654719</v>
      </c>
      <c r="AQ84">
        <v>19.098039999999997</v>
      </c>
      <c r="AR84">
        <v>9.4836000000000027</v>
      </c>
      <c r="AS84">
        <v>6.1905000000000001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1015.7052891503473</v>
      </c>
      <c r="DN84">
        <v>34.336867777555362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9.4078029966431345</v>
      </c>
      <c r="L85">
        <v>578.49876218047132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5.7802195389681668</v>
      </c>
      <c r="R85">
        <v>13.003351816630088</v>
      </c>
      <c r="S85">
        <v>8.1041278495887177</v>
      </c>
      <c r="T85">
        <v>0</v>
      </c>
      <c r="U85">
        <v>63.507016930529893</v>
      </c>
      <c r="V85">
        <v>3.6721860465116278</v>
      </c>
      <c r="W85">
        <v>13.036469586374695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12.12276</v>
      </c>
      <c r="AC85">
        <v>8.9169460386367216</v>
      </c>
      <c r="AD85">
        <v>8.3897100000000009</v>
      </c>
      <c r="AE85">
        <v>15.166195200000001</v>
      </c>
      <c r="AF85">
        <v>12.099999999999998</v>
      </c>
      <c r="AG85">
        <v>11.7958464</v>
      </c>
      <c r="AH85">
        <v>47.459709000000004</v>
      </c>
      <c r="AI85">
        <v>0</v>
      </c>
      <c r="AJ85">
        <v>0</v>
      </c>
      <c r="AK85">
        <v>15.76665</v>
      </c>
      <c r="AL85">
        <v>0</v>
      </c>
      <c r="AM85">
        <v>4.8491039999999996</v>
      </c>
      <c r="AN85">
        <v>1.07128</v>
      </c>
      <c r="AO85">
        <v>7.8473303999999997</v>
      </c>
      <c r="AP85">
        <v>3.3407258418654719</v>
      </c>
      <c r="AQ85">
        <v>19.098039999999997</v>
      </c>
      <c r="AR85">
        <v>9.4836000000000027</v>
      </c>
      <c r="AS85">
        <v>6.1905000000000001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1015.7052891503473</v>
      </c>
      <c r="DN85">
        <v>34.336867777555362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9.4078029966431345</v>
      </c>
      <c r="L86">
        <v>578.49876218047132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5.7802195389681668</v>
      </c>
      <c r="R86">
        <v>13.003351816630088</v>
      </c>
      <c r="S86">
        <v>8.1041278495887177</v>
      </c>
      <c r="T86">
        <v>0</v>
      </c>
      <c r="U86">
        <v>63.507016930529893</v>
      </c>
      <c r="V86">
        <v>3.6721860465116278</v>
      </c>
      <c r="W86">
        <v>13.036469586374695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8.3897100000000009</v>
      </c>
      <c r="AE86">
        <v>15.166195200000001</v>
      </c>
      <c r="AF86">
        <v>7.8649999999999984</v>
      </c>
      <c r="AG86">
        <v>11.7958464</v>
      </c>
      <c r="AH86">
        <v>46.922209999999993</v>
      </c>
      <c r="AI86">
        <v>0</v>
      </c>
      <c r="AJ86">
        <v>0</v>
      </c>
      <c r="AK86">
        <v>15.76665</v>
      </c>
      <c r="AL86">
        <v>0</v>
      </c>
      <c r="AM86">
        <v>3.2392799999999995</v>
      </c>
      <c r="AN86">
        <v>1.07128</v>
      </c>
      <c r="AO86">
        <v>7.8473303999999997</v>
      </c>
      <c r="AP86">
        <v>3.3407258418654719</v>
      </c>
      <c r="AQ86">
        <v>13.917600000000002</v>
      </c>
      <c r="AR86">
        <v>9.4836000000000027</v>
      </c>
      <c r="AS86">
        <v>6.1905000000000001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999.33834298122702</v>
      </c>
      <c r="DN86">
        <v>33.783575946675455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9.4078029966431345</v>
      </c>
      <c r="L87">
        <v>578.49876218047132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5.7802195389681668</v>
      </c>
      <c r="R87">
        <v>13.003351816630088</v>
      </c>
      <c r="S87">
        <v>8.1041278495887177</v>
      </c>
      <c r="T87">
        <v>0</v>
      </c>
      <c r="U87">
        <v>63.507016930529893</v>
      </c>
      <c r="V87">
        <v>3.4342697674418603</v>
      </c>
      <c r="W87">
        <v>13.036469586374695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8.3897100000000009</v>
      </c>
      <c r="AE87">
        <v>15.166195200000001</v>
      </c>
      <c r="AF87">
        <v>7.8649999999999984</v>
      </c>
      <c r="AG87">
        <v>11.7958464</v>
      </c>
      <c r="AH87">
        <v>46.922209999999993</v>
      </c>
      <c r="AI87">
        <v>0</v>
      </c>
      <c r="AJ87">
        <v>0</v>
      </c>
      <c r="AK87">
        <v>15.76665</v>
      </c>
      <c r="AL87">
        <v>0</v>
      </c>
      <c r="AM87">
        <v>3.2392799999999995</v>
      </c>
      <c r="AN87">
        <v>1.07128</v>
      </c>
      <c r="AO87">
        <v>7.8473303999999997</v>
      </c>
      <c r="AP87">
        <v>3.7337524114967029</v>
      </c>
      <c r="AQ87">
        <v>13.917600000000002</v>
      </c>
      <c r="AR87">
        <v>9.4836000000000027</v>
      </c>
      <c r="AS87">
        <v>6.1905000000000001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999.48835801709254</v>
      </c>
      <c r="DN87">
        <v>33.788671201371336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9.4078029966431345</v>
      </c>
      <c r="L88">
        <v>578.49876218047132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5.7802195389681668</v>
      </c>
      <c r="R88">
        <v>13.003351816630088</v>
      </c>
      <c r="S88">
        <v>8.1041278495887177</v>
      </c>
      <c r="T88">
        <v>0</v>
      </c>
      <c r="U88">
        <v>63.507016930529893</v>
      </c>
      <c r="V88">
        <v>2.9559572961373388</v>
      </c>
      <c r="W88">
        <v>13.036469586374695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8.3897100000000009</v>
      </c>
      <c r="AE88">
        <v>15.166195200000001</v>
      </c>
      <c r="AF88">
        <v>7.8649999999999984</v>
      </c>
      <c r="AG88">
        <v>11.7958464</v>
      </c>
      <c r="AH88">
        <v>46.922209999999993</v>
      </c>
      <c r="AI88">
        <v>0</v>
      </c>
      <c r="AJ88">
        <v>0</v>
      </c>
      <c r="AK88">
        <v>15.76665</v>
      </c>
      <c r="AL88">
        <v>0</v>
      </c>
      <c r="AM88">
        <v>3.2392799999999995</v>
      </c>
      <c r="AN88">
        <v>1.07128</v>
      </c>
      <c r="AO88">
        <v>7.8473303999999997</v>
      </c>
      <c r="AP88">
        <v>3.7337524114967029</v>
      </c>
      <c r="AQ88">
        <v>13.917600000000002</v>
      </c>
      <c r="AR88">
        <v>9.4836000000000027</v>
      </c>
      <c r="AS88">
        <v>6.1905000000000001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999.025686452591</v>
      </c>
      <c r="DN88">
        <v>33.773030294568251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9.4078029966431345</v>
      </c>
      <c r="L89">
        <v>578.49876218047132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5.7802195389681668</v>
      </c>
      <c r="R89">
        <v>13.003351816630088</v>
      </c>
      <c r="S89">
        <v>8.1041278495887177</v>
      </c>
      <c r="T89">
        <v>0</v>
      </c>
      <c r="U89">
        <v>63.507016930529893</v>
      </c>
      <c r="V89">
        <v>2.562973977695167</v>
      </c>
      <c r="W89">
        <v>13.036469586374695</v>
      </c>
      <c r="X89">
        <v>45.26059333169809</v>
      </c>
      <c r="Y89">
        <v>0</v>
      </c>
      <c r="Z89">
        <v>0.67500000000000038</v>
      </c>
      <c r="AA89">
        <v>12.929271077146671</v>
      </c>
      <c r="AB89">
        <v>12.12276</v>
      </c>
      <c r="AC89">
        <v>8.9169460386367216</v>
      </c>
      <c r="AD89">
        <v>8.3897100000000009</v>
      </c>
      <c r="AE89">
        <v>15.166195200000001</v>
      </c>
      <c r="AF89">
        <v>7.8649999999999984</v>
      </c>
      <c r="AG89">
        <v>11.7958464</v>
      </c>
      <c r="AH89">
        <v>46.922209999999993</v>
      </c>
      <c r="AI89">
        <v>0</v>
      </c>
      <c r="AJ89">
        <v>0</v>
      </c>
      <c r="AK89">
        <v>15.76665</v>
      </c>
      <c r="AL89">
        <v>0</v>
      </c>
      <c r="AM89">
        <v>3.2392799999999995</v>
      </c>
      <c r="AN89">
        <v>1.07128</v>
      </c>
      <c r="AO89">
        <v>7.8473303999999997</v>
      </c>
      <c r="AP89">
        <v>3.7337524114967029</v>
      </c>
      <c r="AQ89">
        <v>13.917600000000002</v>
      </c>
      <c r="AR89">
        <v>9.4836000000000027</v>
      </c>
      <c r="AS89">
        <v>6.1905000000000001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998.64555359967062</v>
      </c>
      <c r="DN89">
        <v>33.760179829046614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9.4078029966431345</v>
      </c>
      <c r="L90">
        <v>578.49876218047132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5.7802195389681668</v>
      </c>
      <c r="R90">
        <v>13.003351816630088</v>
      </c>
      <c r="S90">
        <v>8.1041278495887177</v>
      </c>
      <c r="T90">
        <v>0</v>
      </c>
      <c r="U90">
        <v>63.507016930529893</v>
      </c>
      <c r="V90">
        <v>2.562973977695167</v>
      </c>
      <c r="W90">
        <v>13.036469586374695</v>
      </c>
      <c r="X90">
        <v>45.26059333169809</v>
      </c>
      <c r="Y90">
        <v>0</v>
      </c>
      <c r="Z90">
        <v>4.0014000000000003</v>
      </c>
      <c r="AA90">
        <v>12.929271077146671</v>
      </c>
      <c r="AB90">
        <v>12.12276</v>
      </c>
      <c r="AC90">
        <v>8.9169460386367216</v>
      </c>
      <c r="AD90">
        <v>8.3897100000000009</v>
      </c>
      <c r="AE90">
        <v>15.166195200000001</v>
      </c>
      <c r="AF90">
        <v>12.099999999999998</v>
      </c>
      <c r="AG90">
        <v>11.7958464</v>
      </c>
      <c r="AH90">
        <v>47.459709000000004</v>
      </c>
      <c r="AI90">
        <v>0</v>
      </c>
      <c r="AJ90">
        <v>0</v>
      </c>
      <c r="AK90">
        <v>15.76665</v>
      </c>
      <c r="AL90">
        <v>0</v>
      </c>
      <c r="AM90">
        <v>4.8491039999999996</v>
      </c>
      <c r="AN90">
        <v>1.07128</v>
      </c>
      <c r="AO90">
        <v>7.8473303999999997</v>
      </c>
      <c r="AP90">
        <v>3.7337524114967029</v>
      </c>
      <c r="AQ90">
        <v>19.098039999999997</v>
      </c>
      <c r="AR90">
        <v>9.4836000000000027</v>
      </c>
      <c r="AS90">
        <v>6.1905000000000001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1013.0478410869725</v>
      </c>
      <c r="DN90">
        <v>34.247055341744712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9.4078029966431345</v>
      </c>
      <c r="L91">
        <v>578.49876218047132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5.7802195389681668</v>
      </c>
      <c r="R91">
        <v>13.003351816630088</v>
      </c>
      <c r="S91">
        <v>8.1041278495887177</v>
      </c>
      <c r="T91">
        <v>0</v>
      </c>
      <c r="U91">
        <v>63.507016930529893</v>
      </c>
      <c r="V91">
        <v>2.562973977695167</v>
      </c>
      <c r="W91">
        <v>13.036469586374695</v>
      </c>
      <c r="X91">
        <v>45.26059333169809</v>
      </c>
      <c r="Y91">
        <v>0</v>
      </c>
      <c r="Z91">
        <v>4.0014000000000003</v>
      </c>
      <c r="AA91">
        <v>12.929271077146671</v>
      </c>
      <c r="AB91">
        <v>12.12276</v>
      </c>
      <c r="AC91">
        <v>8.9169460386367216</v>
      </c>
      <c r="AD91">
        <v>8.3897100000000009</v>
      </c>
      <c r="AE91">
        <v>15.166195200000001</v>
      </c>
      <c r="AF91">
        <v>12.099999999999998</v>
      </c>
      <c r="AG91">
        <v>11.7958464</v>
      </c>
      <c r="AH91">
        <v>47.459709000000004</v>
      </c>
      <c r="AI91">
        <v>0</v>
      </c>
      <c r="AJ91">
        <v>0</v>
      </c>
      <c r="AK91">
        <v>15.76665</v>
      </c>
      <c r="AL91">
        <v>0</v>
      </c>
      <c r="AM91">
        <v>4.8491039999999996</v>
      </c>
      <c r="AN91">
        <v>1.07128</v>
      </c>
      <c r="AO91">
        <v>7.8473303999999997</v>
      </c>
      <c r="AP91">
        <v>3.7337524114967029</v>
      </c>
      <c r="AQ91">
        <v>19.098039999999997</v>
      </c>
      <c r="AR91">
        <v>9.4836000000000027</v>
      </c>
      <c r="AS91">
        <v>6.1905000000000001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1013.0478410869725</v>
      </c>
      <c r="DN91">
        <v>34.247055341744712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19.491</v>
      </c>
      <c r="H92">
        <v>0</v>
      </c>
      <c r="I92">
        <v>0</v>
      </c>
      <c r="J92">
        <v>21.016286692759294</v>
      </c>
      <c r="K92">
        <v>9.4078029966431345</v>
      </c>
      <c r="L92">
        <v>578.49876218047132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5.7802195389681668</v>
      </c>
      <c r="R92">
        <v>13.003351816630088</v>
      </c>
      <c r="S92">
        <v>8.1041278495887177</v>
      </c>
      <c r="T92">
        <v>0</v>
      </c>
      <c r="U92">
        <v>63.507016930529893</v>
      </c>
      <c r="V92">
        <v>2.562973977695167</v>
      </c>
      <c r="W92">
        <v>13.036469586374695</v>
      </c>
      <c r="X92">
        <v>45.26059333169809</v>
      </c>
      <c r="Y92">
        <v>0</v>
      </c>
      <c r="Z92">
        <v>4.0014000000000003</v>
      </c>
      <c r="AA92">
        <v>12.929271077146671</v>
      </c>
      <c r="AB92">
        <v>12.12276</v>
      </c>
      <c r="AC92">
        <v>8.9169460386367216</v>
      </c>
      <c r="AD92">
        <v>8.3897100000000009</v>
      </c>
      <c r="AE92">
        <v>15.166195200000001</v>
      </c>
      <c r="AF92">
        <v>12.099999999999998</v>
      </c>
      <c r="AG92">
        <v>11.7958464</v>
      </c>
      <c r="AH92">
        <v>47.459709000000004</v>
      </c>
      <c r="AI92">
        <v>0</v>
      </c>
      <c r="AJ92">
        <v>0</v>
      </c>
      <c r="AK92">
        <v>15.76665</v>
      </c>
      <c r="AL92">
        <v>0</v>
      </c>
      <c r="AM92">
        <v>4.8491039999999996</v>
      </c>
      <c r="AN92">
        <v>1.07128</v>
      </c>
      <c r="AO92">
        <v>7.8473303999999997</v>
      </c>
      <c r="AP92">
        <v>3.7337524114967029</v>
      </c>
      <c r="AQ92">
        <v>19.098039999999997</v>
      </c>
      <c r="AR92">
        <v>9.4836000000000027</v>
      </c>
      <c r="AS92">
        <v>6.1905000000000001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1052.2305392048784</v>
      </c>
      <c r="DN92">
        <v>35.571643916597935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63.527344463954037</v>
      </c>
      <c r="H93">
        <v>0</v>
      </c>
      <c r="I93">
        <v>0</v>
      </c>
      <c r="J93">
        <v>62.995614868184056</v>
      </c>
      <c r="K93">
        <v>9.4078029966431345</v>
      </c>
      <c r="L93">
        <v>578.49876218047132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5.7802195389681668</v>
      </c>
      <c r="R93">
        <v>13.003351816630088</v>
      </c>
      <c r="S93">
        <v>8.1041278495887177</v>
      </c>
      <c r="T93">
        <v>0</v>
      </c>
      <c r="U93">
        <v>63.507016930529893</v>
      </c>
      <c r="V93">
        <v>2.562973977695167</v>
      </c>
      <c r="W93">
        <v>13.036469586374695</v>
      </c>
      <c r="X93">
        <v>45.26059333169809</v>
      </c>
      <c r="Y93">
        <v>0</v>
      </c>
      <c r="Z93">
        <v>4.0014000000000003</v>
      </c>
      <c r="AA93">
        <v>12.929271077146671</v>
      </c>
      <c r="AB93">
        <v>12.12276</v>
      </c>
      <c r="AC93">
        <v>8.9169460386367216</v>
      </c>
      <c r="AD93">
        <v>8.3897100000000009</v>
      </c>
      <c r="AE93">
        <v>15.166195200000001</v>
      </c>
      <c r="AF93">
        <v>12.099999999999998</v>
      </c>
      <c r="AG93">
        <v>11.7958464</v>
      </c>
      <c r="AH93">
        <v>47.459709000000004</v>
      </c>
      <c r="AI93">
        <v>0</v>
      </c>
      <c r="AJ93">
        <v>0</v>
      </c>
      <c r="AK93">
        <v>15.76665</v>
      </c>
      <c r="AL93">
        <v>0</v>
      </c>
      <c r="AM93">
        <v>4.8491039999999996</v>
      </c>
      <c r="AN93">
        <v>1.07128</v>
      </c>
      <c r="AO93">
        <v>7.8473303999999997</v>
      </c>
      <c r="AP93">
        <v>3.7337524114967029</v>
      </c>
      <c r="AQ93">
        <v>19.098039999999997</v>
      </c>
      <c r="AR93">
        <v>7.4514000000000014</v>
      </c>
      <c r="AS93">
        <v>4.5397000000000007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1131.8709334612392</v>
      </c>
      <c r="DN93">
        <v>38.263922299615743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63.527344463954037</v>
      </c>
      <c r="H94">
        <v>0</v>
      </c>
      <c r="I94">
        <v>0</v>
      </c>
      <c r="J94">
        <v>73.87081424779997</v>
      </c>
      <c r="K94">
        <v>9.4078029966431345</v>
      </c>
      <c r="L94">
        <v>578.49876218047132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5.7802195389681668</v>
      </c>
      <c r="R94">
        <v>13.003351816630088</v>
      </c>
      <c r="S94">
        <v>8.1041278495887177</v>
      </c>
      <c r="T94">
        <v>0</v>
      </c>
      <c r="U94">
        <v>63.507016930529893</v>
      </c>
      <c r="V94">
        <v>2.562973977695167</v>
      </c>
      <c r="W94">
        <v>13.036469586374695</v>
      </c>
      <c r="X94">
        <v>45.26059333169809</v>
      </c>
      <c r="Y94">
        <v>0</v>
      </c>
      <c r="Z94">
        <v>4.0014000000000003</v>
      </c>
      <c r="AA94">
        <v>12.929271077146671</v>
      </c>
      <c r="AB94">
        <v>12.12276</v>
      </c>
      <c r="AC94">
        <v>8.9169460386367216</v>
      </c>
      <c r="AD94">
        <v>8.3897100000000009</v>
      </c>
      <c r="AE94">
        <v>15.166195200000001</v>
      </c>
      <c r="AF94">
        <v>12.099999999999998</v>
      </c>
      <c r="AG94">
        <v>11.7958464</v>
      </c>
      <c r="AH94">
        <v>47.459709000000004</v>
      </c>
      <c r="AI94">
        <v>0</v>
      </c>
      <c r="AJ94">
        <v>0</v>
      </c>
      <c r="AK94">
        <v>15.76665</v>
      </c>
      <c r="AL94">
        <v>0</v>
      </c>
      <c r="AM94">
        <v>4.8491039999999996</v>
      </c>
      <c r="AN94">
        <v>1.07128</v>
      </c>
      <c r="AO94">
        <v>7.8473303999999997</v>
      </c>
      <c r="AP94">
        <v>3.7337524114967029</v>
      </c>
      <c r="AQ94">
        <v>19.098039999999997</v>
      </c>
      <c r="AR94">
        <v>7.4514000000000014</v>
      </c>
      <c r="AS94">
        <v>4.5397000000000007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1142.3905138610692</v>
      </c>
      <c r="DN94">
        <v>38.619541279401801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63.527344463954037</v>
      </c>
      <c r="H95">
        <v>0</v>
      </c>
      <c r="I95">
        <v>0</v>
      </c>
      <c r="J95">
        <v>24.687877520634402</v>
      </c>
      <c r="K95">
        <v>9.4078029966431345</v>
      </c>
      <c r="L95">
        <v>578.49876218047132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5.7802195389681668</v>
      </c>
      <c r="R95">
        <v>13.003351816630088</v>
      </c>
      <c r="S95">
        <v>8.1041278495887177</v>
      </c>
      <c r="T95">
        <v>0</v>
      </c>
      <c r="U95">
        <v>63.507016930529893</v>
      </c>
      <c r="V95">
        <v>2.562973977695167</v>
      </c>
      <c r="W95">
        <v>13.036469586374695</v>
      </c>
      <c r="X95">
        <v>45.26059333169809</v>
      </c>
      <c r="Y95">
        <v>0</v>
      </c>
      <c r="Z95">
        <v>2.0007000000000001</v>
      </c>
      <c r="AA95">
        <v>12.929271077146671</v>
      </c>
      <c r="AB95">
        <v>12.12276</v>
      </c>
      <c r="AC95">
        <v>8.9169460386367216</v>
      </c>
      <c r="AD95">
        <v>8.3897100000000009</v>
      </c>
      <c r="AE95">
        <v>15.166195200000001</v>
      </c>
      <c r="AF95">
        <v>8.1674999999999986</v>
      </c>
      <c r="AG95">
        <v>11.7958464</v>
      </c>
      <c r="AH95">
        <v>46.922209999999993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1.07128</v>
      </c>
      <c r="AO95">
        <v>7.8473303999999997</v>
      </c>
      <c r="AP95">
        <v>3.7337524114967029</v>
      </c>
      <c r="AQ95">
        <v>18.556799999999999</v>
      </c>
      <c r="AR95">
        <v>7.4514000000000014</v>
      </c>
      <c r="AS95">
        <v>4.5397000000000007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1083.3426723556595</v>
      </c>
      <c r="DN95">
        <v>36.623403057646058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63.527344463954037</v>
      </c>
      <c r="H96">
        <v>0</v>
      </c>
      <c r="I96">
        <v>0</v>
      </c>
      <c r="J96">
        <v>24.688461831726645</v>
      </c>
      <c r="K96">
        <v>9.4078029966431345</v>
      </c>
      <c r="L96">
        <v>578.49876218047132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5.7802195389681668</v>
      </c>
      <c r="R96">
        <v>13.003351816630088</v>
      </c>
      <c r="S96">
        <v>8.1041278495887177</v>
      </c>
      <c r="T96">
        <v>0</v>
      </c>
      <c r="U96">
        <v>63.507016930529893</v>
      </c>
      <c r="V96">
        <v>2.562973977695167</v>
      </c>
      <c r="W96">
        <v>13.036469586374695</v>
      </c>
      <c r="X96">
        <v>45.26059333169809</v>
      </c>
      <c r="Y96">
        <v>0</v>
      </c>
      <c r="Z96">
        <v>2.0007000000000001</v>
      </c>
      <c r="AA96">
        <v>12.929271077146671</v>
      </c>
      <c r="AB96">
        <v>12.12276</v>
      </c>
      <c r="AC96">
        <v>8.9169460386367216</v>
      </c>
      <c r="AD96">
        <v>8.3897100000000009</v>
      </c>
      <c r="AE96">
        <v>15.166195200000001</v>
      </c>
      <c r="AF96">
        <v>5.4449999999999985</v>
      </c>
      <c r="AG96">
        <v>11.7958464</v>
      </c>
      <c r="AH96">
        <v>46.922209999999993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1.07128</v>
      </c>
      <c r="AO96">
        <v>7.8473303999999997</v>
      </c>
      <c r="AP96">
        <v>3.7337524114967029</v>
      </c>
      <c r="AQ96">
        <v>18.556799999999999</v>
      </c>
      <c r="AR96">
        <v>7.4514000000000014</v>
      </c>
      <c r="AS96">
        <v>4.5397000000000007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1080.7097631238714</v>
      </c>
      <c r="DN96">
        <v>36.534396600526435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63.527344463954037</v>
      </c>
      <c r="H97">
        <v>0</v>
      </c>
      <c r="I97">
        <v>0</v>
      </c>
      <c r="J97">
        <v>23.870803962101633</v>
      </c>
      <c r="K97">
        <v>9.4078029966431345</v>
      </c>
      <c r="L97">
        <v>578.49876218047132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5.7802195389681668</v>
      </c>
      <c r="R97">
        <v>13.003351816630088</v>
      </c>
      <c r="S97">
        <v>8.1041278495887177</v>
      </c>
      <c r="T97">
        <v>0</v>
      </c>
      <c r="U97">
        <v>63.507016930529893</v>
      </c>
      <c r="V97">
        <v>2.562973977695167</v>
      </c>
      <c r="W97">
        <v>12.571930355791068</v>
      </c>
      <c r="X97">
        <v>45.26059333169809</v>
      </c>
      <c r="Y97">
        <v>0</v>
      </c>
      <c r="Z97">
        <v>2.0007000000000001</v>
      </c>
      <c r="AA97">
        <v>12.929271077146671</v>
      </c>
      <c r="AB97">
        <v>12.12276</v>
      </c>
      <c r="AC97">
        <v>8.9169460386367216</v>
      </c>
      <c r="AD97">
        <v>8.3897100000000009</v>
      </c>
      <c r="AE97">
        <v>15.166195200000001</v>
      </c>
      <c r="AF97">
        <v>5.4449999999999985</v>
      </c>
      <c r="AG97">
        <v>11.7958464</v>
      </c>
      <c r="AH97">
        <v>46.922209999999993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1.07128</v>
      </c>
      <c r="AO97">
        <v>7.8473303999999997</v>
      </c>
      <c r="AP97">
        <v>3.7337524114967029</v>
      </c>
      <c r="AQ97">
        <v>18.556799999999999</v>
      </c>
      <c r="AR97">
        <v>7.4514000000000014</v>
      </c>
      <c r="AS97">
        <v>4.5397000000000007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1079.4694937414602</v>
      </c>
      <c r="DN97">
        <v>36.492468882729185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63.527344463954037</v>
      </c>
      <c r="H98">
        <v>0</v>
      </c>
      <c r="I98">
        <v>0</v>
      </c>
      <c r="J98">
        <v>23.870803962101633</v>
      </c>
      <c r="K98">
        <v>9.4078029966431345</v>
      </c>
      <c r="L98">
        <v>578.49876218047132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5.7802195389681668</v>
      </c>
      <c r="R98">
        <v>13.003351816630088</v>
      </c>
      <c r="S98">
        <v>8.1041278495887177</v>
      </c>
      <c r="T98">
        <v>0</v>
      </c>
      <c r="U98">
        <v>63.507016930529893</v>
      </c>
      <c r="V98">
        <v>2.562973977695167</v>
      </c>
      <c r="W98">
        <v>12.571930355791068</v>
      </c>
      <c r="X98">
        <v>45.26059333169809</v>
      </c>
      <c r="Y98">
        <v>0</v>
      </c>
      <c r="Z98">
        <v>2.0007000000000001</v>
      </c>
      <c r="AA98">
        <v>12.929271077146671</v>
      </c>
      <c r="AB98">
        <v>12.12276</v>
      </c>
      <c r="AC98">
        <v>8.9169460386367216</v>
      </c>
      <c r="AD98">
        <v>8.3897100000000009</v>
      </c>
      <c r="AE98">
        <v>15.166195200000001</v>
      </c>
      <c r="AF98">
        <v>5.4449999999999985</v>
      </c>
      <c r="AG98">
        <v>11.7958464</v>
      </c>
      <c r="AH98">
        <v>46.922209999999993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1.07128</v>
      </c>
      <c r="AO98">
        <v>7.8473303999999997</v>
      </c>
      <c r="AP98">
        <v>3.7337524114967029</v>
      </c>
      <c r="AQ98">
        <v>18.556799999999999</v>
      </c>
      <c r="AR98">
        <v>7.4514000000000014</v>
      </c>
      <c r="AS98">
        <v>4.5397000000000007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1079.4694937414602</v>
      </c>
      <c r="DN98">
        <v>36.492468882729185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0.10018729839593103</v>
      </c>
      <c r="H99">
        <f t="shared" si="2"/>
        <v>0</v>
      </c>
      <c r="I99">
        <f t="shared" si="2"/>
        <v>0</v>
      </c>
      <c r="J99">
        <f t="shared" si="2"/>
        <v>7.1393971253979546E-2</v>
      </c>
      <c r="K99">
        <f t="shared" si="2"/>
        <v>0.2257872719194349</v>
      </c>
      <c r="L99">
        <f t="shared" si="2"/>
        <v>13.883970292331291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0.98728741507760831</v>
      </c>
      <c r="Q99">
        <f t="shared" si="2"/>
        <v>0.14342315896023461</v>
      </c>
      <c r="R99">
        <f t="shared" si="2"/>
        <v>0.31208044359912263</v>
      </c>
      <c r="S99">
        <f t="shared" si="2"/>
        <v>0.19449906839012948</v>
      </c>
      <c r="T99">
        <f t="shared" si="2"/>
        <v>0</v>
      </c>
      <c r="U99">
        <f t="shared" si="2"/>
        <v>1.5266242853703202</v>
      </c>
      <c r="V99">
        <f t="shared" si="2"/>
        <v>8.51950939503726E-2</v>
      </c>
      <c r="W99">
        <f t="shared" si="2"/>
        <v>0.31096004731514509</v>
      </c>
      <c r="X99">
        <f t="shared" si="2"/>
        <v>1.0862542399607553</v>
      </c>
      <c r="Y99">
        <f t="shared" si="2"/>
        <v>0</v>
      </c>
      <c r="Z99">
        <f t="shared" si="2"/>
        <v>5.3490206249999964E-2</v>
      </c>
      <c r="AA99">
        <f t="shared" si="2"/>
        <v>0.13328258029864737</v>
      </c>
      <c r="AB99">
        <f t="shared" si="2"/>
        <v>0.27483981999999968</v>
      </c>
      <c r="AC99">
        <f t="shared" si="2"/>
        <v>0.16934031892500417</v>
      </c>
      <c r="AD99">
        <f t="shared" si="2"/>
        <v>0.22433355000000035</v>
      </c>
      <c r="AE99">
        <f t="shared" si="2"/>
        <v>0.36398868479999918</v>
      </c>
      <c r="AF99">
        <f t="shared" si="2"/>
        <v>9.5287500000000053E-2</v>
      </c>
      <c r="AG99">
        <f t="shared" si="2"/>
        <v>0.28310031359999982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2.4522821999999982E-2</v>
      </c>
      <c r="AN99">
        <f t="shared" si="2"/>
        <v>2.5710720000000031E-2</v>
      </c>
      <c r="AO99">
        <f t="shared" si="2"/>
        <v>0.18833592960000006</v>
      </c>
      <c r="AP99">
        <f t="shared" si="2"/>
        <v>8.9492149905031668E-2</v>
      </c>
      <c r="AQ99">
        <f t="shared" si="2"/>
        <v>0.17718844499999986</v>
      </c>
      <c r="AR99">
        <f t="shared" si="2"/>
        <v>0.21134880000000028</v>
      </c>
      <c r="AS99">
        <f t="shared" si="2"/>
        <v>0.14535294000000012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23.641541752368802</v>
      </c>
      <c r="DN99">
        <f t="shared" si="3"/>
        <v>0.7992212239842108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73.239999999999995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70.849999999999994</v>
      </c>
      <c r="DN3">
        <v>2.3900000000000006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74.5</v>
      </c>
      <c r="DN4">
        <v>2.519999999999996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74.5</v>
      </c>
      <c r="DN5">
        <v>2.519999999999996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74.5</v>
      </c>
      <c r="DN6">
        <v>2.519999999999996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74.5</v>
      </c>
      <c r="DN7">
        <v>2.519999999999996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74.5</v>
      </c>
      <c r="DN8">
        <v>2.519999999999996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74.5</v>
      </c>
      <c r="DN9">
        <v>2.519999999999996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74.5</v>
      </c>
      <c r="DN10">
        <v>2.519999999999996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74.5</v>
      </c>
      <c r="DN11">
        <v>2.519999999999996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74.5</v>
      </c>
      <c r="DN12">
        <v>2.519999999999996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</v>
      </c>
      <c r="DN13">
        <v>2.519999999999996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74.5</v>
      </c>
      <c r="DN14">
        <v>2.519999999999996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74.5</v>
      </c>
      <c r="DN15">
        <v>2.519999999999996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74.5</v>
      </c>
      <c r="DN16">
        <v>2.519999999999996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74.5</v>
      </c>
      <c r="DN17">
        <v>2.519999999999996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74.5</v>
      </c>
      <c r="DN18">
        <v>2.519999999999996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74.5</v>
      </c>
      <c r="DN19">
        <v>2.519999999999996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74.5</v>
      </c>
      <c r="DN20">
        <v>2.519999999999996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74.5</v>
      </c>
      <c r="DN21">
        <v>2.519999999999996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74.5</v>
      </c>
      <c r="DN22">
        <v>2.519999999999996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74.5</v>
      </c>
      <c r="DN23">
        <v>2.519999999999996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74.5</v>
      </c>
      <c r="DN24">
        <v>2.519999999999996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74.5</v>
      </c>
      <c r="DN25">
        <v>2.519999999999996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74.5</v>
      </c>
      <c r="DN26">
        <v>2.519999999999996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74.5</v>
      </c>
      <c r="DN27">
        <v>2.519999999999996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74.5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74.5</v>
      </c>
      <c r="DN29">
        <v>2.519999999999996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74.5</v>
      </c>
      <c r="DN30">
        <v>2.519999999999996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74.5</v>
      </c>
      <c r="DN31">
        <v>2.519999999999996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74.5</v>
      </c>
      <c r="DN32">
        <v>2.519999999999996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74.5</v>
      </c>
      <c r="DN33">
        <v>2.519999999999996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74.5</v>
      </c>
      <c r="DN34">
        <v>2.519999999999996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74.5</v>
      </c>
      <c r="DN35">
        <v>2.519999999999996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74.5</v>
      </c>
      <c r="DN36">
        <v>2.519999999999996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84.56</v>
      </c>
      <c r="DN37">
        <v>2.8599999999999994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99.54</v>
      </c>
      <c r="DN38">
        <v>3.3599999999999994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106.6</v>
      </c>
      <c r="DN39">
        <v>3.6000000000000085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119.66</v>
      </c>
      <c r="DN40">
        <v>4.0400000000000063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130.59</v>
      </c>
      <c r="DN41">
        <v>4.4099999999999966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135.41999999999999</v>
      </c>
      <c r="DN42">
        <v>4.5800000000000125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135.41999999999999</v>
      </c>
      <c r="DN43">
        <v>4.5800000000000125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135.41999999999999</v>
      </c>
      <c r="DN44">
        <v>4.5800000000000125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135.41999999999999</v>
      </c>
      <c r="DN45">
        <v>4.5800000000000125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135.41999999999999</v>
      </c>
      <c r="DN46">
        <v>4.5800000000000125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135.41999999999999</v>
      </c>
      <c r="DN47">
        <v>4.5800000000000125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135.41999999999999</v>
      </c>
      <c r="DN48">
        <v>4.5800000000000125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135.41999999999999</v>
      </c>
      <c r="DN49">
        <v>4.5800000000000125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135.41999999999999</v>
      </c>
      <c r="DN50">
        <v>4.5800000000000125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135.41999999999999</v>
      </c>
      <c r="DN51">
        <v>4.5800000000000125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135.41999999999999</v>
      </c>
      <c r="DN52">
        <v>4.5800000000000125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135.41999999999999</v>
      </c>
      <c r="DN53">
        <v>4.5800000000000125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135.41999999999999</v>
      </c>
      <c r="DN54">
        <v>4.5800000000000125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135.41999999999999</v>
      </c>
      <c r="DN55">
        <v>4.5800000000000125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135.41999999999999</v>
      </c>
      <c r="DN56">
        <v>4.5800000000000125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135.41999999999999</v>
      </c>
      <c r="DN57">
        <v>4.5800000000000125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135.41999999999999</v>
      </c>
      <c r="DN58">
        <v>4.5800000000000125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135.41999999999999</v>
      </c>
      <c r="DN59">
        <v>4.5800000000000125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135.41999999999999</v>
      </c>
      <c r="DN60">
        <v>4.5800000000000125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135.41999999999999</v>
      </c>
      <c r="DN61">
        <v>4.5800000000000125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135.41999999999999</v>
      </c>
      <c r="DN62">
        <v>4.5800000000000125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135.41999999999999</v>
      </c>
      <c r="DN63">
        <v>4.5800000000000125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135.41999999999999</v>
      </c>
      <c r="DN64">
        <v>4.5800000000000125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135.41999999999999</v>
      </c>
      <c r="DN65">
        <v>4.5800000000000125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135.41999999999999</v>
      </c>
      <c r="DN66">
        <v>4.5800000000000125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135.41999999999999</v>
      </c>
      <c r="DN67">
        <v>4.5800000000000125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135.41999999999999</v>
      </c>
      <c r="DN68">
        <v>4.5800000000000125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135.41999999999999</v>
      </c>
      <c r="DN69">
        <v>4.5800000000000125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135.41999999999999</v>
      </c>
      <c r="DN70">
        <v>4.5800000000000125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135.41999999999999</v>
      </c>
      <c r="DN71">
        <v>4.5800000000000125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135.41999999999999</v>
      </c>
      <c r="DN72">
        <v>4.5800000000000125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135.41999999999999</v>
      </c>
      <c r="DN73">
        <v>4.5800000000000125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135.41999999999999</v>
      </c>
      <c r="DN74">
        <v>4.5800000000000125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135.41999999999999</v>
      </c>
      <c r="DN75">
        <v>4.5800000000000125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135.41999999999999</v>
      </c>
      <c r="DN76">
        <v>4.5800000000000125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135.41999999999999</v>
      </c>
      <c r="DN77">
        <v>4.5800000000000125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135.41999999999999</v>
      </c>
      <c r="DN78">
        <v>4.5800000000000125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135.41999999999999</v>
      </c>
      <c r="DN79">
        <v>4.5800000000000125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135.41999999999999</v>
      </c>
      <c r="DN80">
        <v>4.5800000000000125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135.41999999999999</v>
      </c>
      <c r="DN81">
        <v>4.5800000000000125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135.41999999999999</v>
      </c>
      <c r="DN82">
        <v>4.5800000000000125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135.41999999999999</v>
      </c>
      <c r="DN83">
        <v>4.5800000000000125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135.41999999999999</v>
      </c>
      <c r="DN84">
        <v>4.5800000000000125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135.41999999999999</v>
      </c>
      <c r="DN85">
        <v>4.5800000000000125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135.41999999999999</v>
      </c>
      <c r="DN86">
        <v>4.5800000000000125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135.4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130.97</v>
      </c>
      <c r="DN87">
        <v>4.4300000000000068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135.4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130.97</v>
      </c>
      <c r="DN88">
        <v>4.4300000000000068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87.06</v>
      </c>
      <c r="DN89">
        <v>2.9399999999999977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87.06</v>
      </c>
      <c r="DN90">
        <v>2.9399999999999977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87.06</v>
      </c>
      <c r="DN91">
        <v>2.9399999999999977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87.06</v>
      </c>
      <c r="DN92">
        <v>2.9399999999999977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87.06</v>
      </c>
      <c r="DN93">
        <v>2.9399999999999977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87.06</v>
      </c>
      <c r="DN94">
        <v>2.9399999999999977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87.06</v>
      </c>
      <c r="DN95">
        <v>2.9399999999999977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87.06</v>
      </c>
      <c r="DN96">
        <v>2.9399999999999977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87.06</v>
      </c>
      <c r="DN97">
        <v>2.9399999999999977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87.06</v>
      </c>
      <c r="DN98">
        <v>2.9399999999999977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2.6612299999999998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2.5741849999999991</v>
      </c>
      <c r="DN99">
        <f t="shared" si="3"/>
        <v>8.7045000000000192E-2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19.868317999999999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19.218623999999998</v>
      </c>
      <c r="DN3">
        <v>0.64969400000000022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19.346045</v>
      </c>
      <c r="DN4">
        <v>0.65400199999999842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18.759418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18.145985</v>
      </c>
      <c r="DN5">
        <v>0.61343300000000056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19.200496000000001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18.57264</v>
      </c>
      <c r="DN6">
        <v>0.6278560000000013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15.426667999999999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14.922216000000001</v>
      </c>
      <c r="DN7">
        <v>0.50445199999999879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14.858242000000001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14.372377</v>
      </c>
      <c r="DN8">
        <v>0.48586500000000044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14.234641999999999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13.769169</v>
      </c>
      <c r="DN9">
        <v>0.46547299999999936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13.117606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12.68866</v>
      </c>
      <c r="DN10">
        <v>0.42894599999999983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13.892752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13.438459</v>
      </c>
      <c r="DN11">
        <v>0.45429299999999984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12.233468999999999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11.833435</v>
      </c>
      <c r="DN12">
        <v>0.40003399999999978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14.459822000000001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13.986986</v>
      </c>
      <c r="DN13">
        <v>0.47283600000000092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16.120318999999999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15.593185</v>
      </c>
      <c r="DN14">
        <v>0.52713399999999844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15.837291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15.319412</v>
      </c>
      <c r="DN15">
        <v>0.51787900000000064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14.873051999999999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14.386703000000001</v>
      </c>
      <c r="DN16">
        <v>0.48634899999999881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14.674467999999999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14.194613</v>
      </c>
      <c r="DN17">
        <v>0.47985499999999881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14.027609999999999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13.568906999999999</v>
      </c>
      <c r="DN18">
        <v>0.45870299999999986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19.259668999999999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18.629878000000001</v>
      </c>
      <c r="DN19">
        <v>0.62979099999999733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19.346045</v>
      </c>
      <c r="DN20">
        <v>0.65400199999999842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19.346045</v>
      </c>
      <c r="DN27">
        <v>0.65400199999999842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19.346045</v>
      </c>
      <c r="DN34">
        <v>0.65400199999999842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19.346045</v>
      </c>
      <c r="DN35">
        <v>0.65400199999999842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19.346045</v>
      </c>
      <c r="DN40">
        <v>0.65400199999999842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19.346045</v>
      </c>
      <c r="DN43">
        <v>0.65400199999999842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19.346045</v>
      </c>
      <c r="DN45">
        <v>0.65400199999999842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19.410031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18.775323</v>
      </c>
      <c r="DN46">
        <v>0.63470799999999983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19.346045</v>
      </c>
      <c r="DN47">
        <v>0.65400199999999842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19.346045</v>
      </c>
      <c r="DN48">
        <v>0.65400199999999842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18.881343000000001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18.263922999999998</v>
      </c>
      <c r="DN49">
        <v>0.61742000000000274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19.346045</v>
      </c>
      <c r="DN51">
        <v>0.65400199999999842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19.346045</v>
      </c>
      <c r="DN52">
        <v>0.65400199999999842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19.346045</v>
      </c>
      <c r="DN53">
        <v>0.65400199999999842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19.346045</v>
      </c>
      <c r="DN54">
        <v>0.65400199999999842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19.346045</v>
      </c>
      <c r="DN63">
        <v>0.65400199999999842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19.346045</v>
      </c>
      <c r="DN96">
        <v>0.65400199999999842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19.346045</v>
      </c>
      <c r="DN97">
        <v>0.65400199999999842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19.346045</v>
      </c>
      <c r="DN98">
        <v>0.65400199999999842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0.46228472049999991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0.44716800125000006</v>
      </c>
      <c r="DN99">
        <f t="shared" si="3"/>
        <v>1.5116719249999969E-2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0.13</v>
      </c>
      <c r="H3" s="197">
        <v>0</v>
      </c>
      <c r="I3" s="197">
        <v>0</v>
      </c>
      <c r="J3" s="197">
        <v>5.0199999999999996</v>
      </c>
      <c r="K3" s="197">
        <v>495.58</v>
      </c>
      <c r="L3" s="197">
        <v>9.11</v>
      </c>
      <c r="M3" s="197">
        <v>61.68</v>
      </c>
      <c r="N3" s="197">
        <v>50.18</v>
      </c>
      <c r="O3" s="197">
        <v>70.89</v>
      </c>
      <c r="P3" s="197">
        <v>25.67</v>
      </c>
      <c r="Q3" s="197">
        <v>8.1199999999999992</v>
      </c>
      <c r="R3" s="197">
        <v>18.010000000000002</v>
      </c>
      <c r="S3" s="197">
        <v>11.21</v>
      </c>
      <c r="T3" s="197">
        <v>0</v>
      </c>
      <c r="U3" s="197">
        <v>59.39</v>
      </c>
      <c r="V3" s="197">
        <v>4.95</v>
      </c>
      <c r="W3" s="197">
        <v>18.05</v>
      </c>
      <c r="X3" s="197">
        <v>62.67</v>
      </c>
      <c r="Y3" s="197">
        <v>0</v>
      </c>
      <c r="Z3">
        <v>0</v>
      </c>
      <c r="AA3" s="197">
        <v>12.45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235</v>
      </c>
      <c r="AN3" s="197">
        <v>0</v>
      </c>
      <c r="AO3">
        <v>0</v>
      </c>
      <c r="AP3" s="197">
        <v>100.93</v>
      </c>
      <c r="AQ3" s="197">
        <v>32.58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495.58</v>
      </c>
      <c r="L4" s="197">
        <v>9.11</v>
      </c>
      <c r="M4" s="197">
        <v>61.68</v>
      </c>
      <c r="N4" s="197">
        <v>50.18</v>
      </c>
      <c r="O4" s="197">
        <v>70.89</v>
      </c>
      <c r="P4" s="197">
        <v>25.67</v>
      </c>
      <c r="Q4" s="197">
        <v>8.1199999999999992</v>
      </c>
      <c r="R4" s="197">
        <v>18.010000000000002</v>
      </c>
      <c r="S4" s="197">
        <v>11.21</v>
      </c>
      <c r="T4" s="197">
        <v>0</v>
      </c>
      <c r="U4" s="197">
        <v>59.39</v>
      </c>
      <c r="V4" s="197">
        <v>4.95</v>
      </c>
      <c r="W4" s="197">
        <v>18.05</v>
      </c>
      <c r="X4" s="197">
        <v>62.67</v>
      </c>
      <c r="Y4" s="197">
        <v>0</v>
      </c>
      <c r="Z4">
        <v>0</v>
      </c>
      <c r="AA4" s="197">
        <v>12.45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235</v>
      </c>
      <c r="AN4" s="197">
        <v>0</v>
      </c>
      <c r="AO4">
        <v>0</v>
      </c>
      <c r="AP4" s="197">
        <v>100.93</v>
      </c>
      <c r="AQ4" s="197">
        <v>32.58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495.58</v>
      </c>
      <c r="L5" s="197">
        <v>9.11</v>
      </c>
      <c r="M5" s="197">
        <v>61.68</v>
      </c>
      <c r="N5" s="197">
        <v>50.18</v>
      </c>
      <c r="O5" s="197">
        <v>70.89</v>
      </c>
      <c r="P5" s="197">
        <v>25.67</v>
      </c>
      <c r="Q5" s="197">
        <v>8.1199999999999992</v>
      </c>
      <c r="R5" s="197">
        <v>18.010000000000002</v>
      </c>
      <c r="S5" s="197">
        <v>11.21</v>
      </c>
      <c r="T5" s="197">
        <v>0</v>
      </c>
      <c r="U5" s="197">
        <v>59.39</v>
      </c>
      <c r="V5" s="197">
        <v>4.95</v>
      </c>
      <c r="W5" s="197">
        <v>17.66</v>
      </c>
      <c r="X5" s="197">
        <v>62.67</v>
      </c>
      <c r="Y5" s="197">
        <v>0</v>
      </c>
      <c r="Z5">
        <v>0</v>
      </c>
      <c r="AA5" s="197">
        <v>12.45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205</v>
      </c>
      <c r="AN5" s="197">
        <v>0</v>
      </c>
      <c r="AO5">
        <v>0</v>
      </c>
      <c r="AP5" s="197">
        <v>100.93</v>
      </c>
      <c r="AQ5" s="197">
        <v>32.58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495.58</v>
      </c>
      <c r="L6" s="197">
        <v>9.11</v>
      </c>
      <c r="M6" s="197">
        <v>61.68</v>
      </c>
      <c r="N6" s="197">
        <v>50.18</v>
      </c>
      <c r="O6" s="197">
        <v>70.89</v>
      </c>
      <c r="P6" s="197">
        <v>25.67</v>
      </c>
      <c r="Q6" s="197">
        <v>8.1199999999999992</v>
      </c>
      <c r="R6" s="197">
        <v>18.010000000000002</v>
      </c>
      <c r="S6" s="197">
        <v>11.21</v>
      </c>
      <c r="T6" s="197">
        <v>0</v>
      </c>
      <c r="U6" s="197">
        <v>59.39</v>
      </c>
      <c r="V6" s="197">
        <v>4.95</v>
      </c>
      <c r="W6" s="197">
        <v>17.66</v>
      </c>
      <c r="X6" s="197">
        <v>62.67</v>
      </c>
      <c r="Y6" s="197">
        <v>0</v>
      </c>
      <c r="Z6">
        <v>0</v>
      </c>
      <c r="AA6" s="197">
        <v>12.45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175</v>
      </c>
      <c r="AN6" s="197">
        <v>0</v>
      </c>
      <c r="AO6">
        <v>0</v>
      </c>
      <c r="AP6" s="197">
        <v>100.93</v>
      </c>
      <c r="AQ6" s="197">
        <v>32.58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495.58</v>
      </c>
      <c r="L7" s="197">
        <v>9.11</v>
      </c>
      <c r="M7" s="197">
        <v>61.68</v>
      </c>
      <c r="N7" s="197">
        <v>50.18</v>
      </c>
      <c r="O7" s="197">
        <v>70.89</v>
      </c>
      <c r="P7" s="197">
        <v>25.67</v>
      </c>
      <c r="Q7" s="197">
        <v>8.1199999999999992</v>
      </c>
      <c r="R7" s="197">
        <v>18.010000000000002</v>
      </c>
      <c r="S7" s="197">
        <v>11.21</v>
      </c>
      <c r="T7" s="197">
        <v>0</v>
      </c>
      <c r="U7" s="197">
        <v>59.39</v>
      </c>
      <c r="V7" s="197">
        <v>4.95</v>
      </c>
      <c r="W7" s="197">
        <v>17.66</v>
      </c>
      <c r="X7" s="197">
        <v>62.67</v>
      </c>
      <c r="Y7" s="197">
        <v>0</v>
      </c>
      <c r="Z7">
        <v>0</v>
      </c>
      <c r="AA7" s="197">
        <v>12.45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100.93</v>
      </c>
      <c r="AQ7" s="197">
        <v>32.58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495.58</v>
      </c>
      <c r="L8" s="197">
        <v>9.11</v>
      </c>
      <c r="M8" s="197">
        <v>61.68</v>
      </c>
      <c r="N8" s="197">
        <v>50.18</v>
      </c>
      <c r="O8" s="197">
        <v>70.89</v>
      </c>
      <c r="P8" s="197">
        <v>25.67</v>
      </c>
      <c r="Q8" s="197">
        <v>8.1199999999999992</v>
      </c>
      <c r="R8" s="197">
        <v>18.010000000000002</v>
      </c>
      <c r="S8" s="197">
        <v>11.21</v>
      </c>
      <c r="T8" s="197">
        <v>0</v>
      </c>
      <c r="U8" s="197">
        <v>59.39</v>
      </c>
      <c r="V8" s="197">
        <v>4.95</v>
      </c>
      <c r="W8" s="197">
        <v>17.66</v>
      </c>
      <c r="X8" s="197">
        <v>62.67</v>
      </c>
      <c r="Y8" s="197">
        <v>0</v>
      </c>
      <c r="Z8">
        <v>0</v>
      </c>
      <c r="AA8" s="197">
        <v>12.45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100.93</v>
      </c>
      <c r="AQ8" s="197">
        <v>32.58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495.58</v>
      </c>
      <c r="L9" s="197">
        <v>9.11</v>
      </c>
      <c r="M9" s="197">
        <v>61.68</v>
      </c>
      <c r="N9" s="197">
        <v>50.18</v>
      </c>
      <c r="O9" s="197">
        <v>70.89</v>
      </c>
      <c r="P9" s="197">
        <v>25.67</v>
      </c>
      <c r="Q9" s="197">
        <v>8.1199999999999992</v>
      </c>
      <c r="R9" s="197">
        <v>18.010000000000002</v>
      </c>
      <c r="S9" s="197">
        <v>11.21</v>
      </c>
      <c r="T9" s="197">
        <v>0</v>
      </c>
      <c r="U9" s="197">
        <v>59.39</v>
      </c>
      <c r="V9" s="197">
        <v>4.95</v>
      </c>
      <c r="W9" s="197">
        <v>17.66</v>
      </c>
      <c r="X9" s="197">
        <v>62.67</v>
      </c>
      <c r="Y9" s="197">
        <v>0</v>
      </c>
      <c r="Z9">
        <v>0</v>
      </c>
      <c r="AA9" s="197">
        <v>12.45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100.93</v>
      </c>
      <c r="AQ9" s="197">
        <v>32.58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495.58</v>
      </c>
      <c r="L10" s="197">
        <v>9.11</v>
      </c>
      <c r="M10" s="197">
        <v>61.68</v>
      </c>
      <c r="N10" s="197">
        <v>50.18</v>
      </c>
      <c r="O10" s="197">
        <v>70.89</v>
      </c>
      <c r="P10" s="197">
        <v>25.67</v>
      </c>
      <c r="Q10" s="197">
        <v>8.1199999999999992</v>
      </c>
      <c r="R10" s="197">
        <v>18.010000000000002</v>
      </c>
      <c r="S10" s="197">
        <v>11.21</v>
      </c>
      <c r="T10" s="197">
        <v>0</v>
      </c>
      <c r="U10" s="197">
        <v>59.39</v>
      </c>
      <c r="V10" s="197">
        <v>4.95</v>
      </c>
      <c r="W10" s="197">
        <v>17.66</v>
      </c>
      <c r="X10" s="197">
        <v>62.67</v>
      </c>
      <c r="Y10" s="197">
        <v>0</v>
      </c>
      <c r="Z10">
        <v>0</v>
      </c>
      <c r="AA10" s="197">
        <v>12.45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100.93</v>
      </c>
      <c r="AQ10" s="197">
        <v>32.58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495.58</v>
      </c>
      <c r="L11" s="197">
        <v>9.11</v>
      </c>
      <c r="M11" s="197">
        <v>61.68</v>
      </c>
      <c r="N11" s="197">
        <v>50.18</v>
      </c>
      <c r="O11" s="197">
        <v>70.89</v>
      </c>
      <c r="P11" s="197">
        <v>25.75</v>
      </c>
      <c r="Q11" s="197">
        <v>8.1199999999999992</v>
      </c>
      <c r="R11" s="197">
        <v>18.010000000000002</v>
      </c>
      <c r="S11" s="197">
        <v>11.21</v>
      </c>
      <c r="T11" s="197">
        <v>0</v>
      </c>
      <c r="U11" s="197">
        <v>59.39</v>
      </c>
      <c r="V11" s="197">
        <v>4.95</v>
      </c>
      <c r="W11" s="197">
        <v>17.79</v>
      </c>
      <c r="X11" s="197">
        <v>62.67</v>
      </c>
      <c r="Y11" s="197">
        <v>0</v>
      </c>
      <c r="Z11">
        <v>0</v>
      </c>
      <c r="AA11" s="197">
        <v>12.45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100.93</v>
      </c>
      <c r="AQ11" s="197">
        <v>32.58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495.58</v>
      </c>
      <c r="L12" s="197">
        <v>9.11</v>
      </c>
      <c r="M12" s="197">
        <v>61.68</v>
      </c>
      <c r="N12" s="197">
        <v>50.18</v>
      </c>
      <c r="O12" s="197">
        <v>70.89</v>
      </c>
      <c r="P12" s="197">
        <v>25.75</v>
      </c>
      <c r="Q12" s="197">
        <v>8.1199999999999992</v>
      </c>
      <c r="R12" s="197">
        <v>18.010000000000002</v>
      </c>
      <c r="S12" s="197">
        <v>11.21</v>
      </c>
      <c r="T12" s="197">
        <v>0</v>
      </c>
      <c r="U12" s="197">
        <v>59.39</v>
      </c>
      <c r="V12" s="197">
        <v>4.95</v>
      </c>
      <c r="W12" s="197">
        <v>17.79</v>
      </c>
      <c r="X12" s="197">
        <v>62.67</v>
      </c>
      <c r="Y12" s="197">
        <v>0</v>
      </c>
      <c r="Z12">
        <v>0</v>
      </c>
      <c r="AA12" s="197">
        <v>13.45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100.93</v>
      </c>
      <c r="AQ12" s="197">
        <v>32.58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495.58</v>
      </c>
      <c r="L13" s="197">
        <v>9.11</v>
      </c>
      <c r="M13" s="197">
        <v>61.68</v>
      </c>
      <c r="N13" s="197">
        <v>50.18</v>
      </c>
      <c r="O13" s="197">
        <v>70.89</v>
      </c>
      <c r="P13" s="197">
        <v>25.75</v>
      </c>
      <c r="Q13" s="197">
        <v>8.1199999999999992</v>
      </c>
      <c r="R13" s="197">
        <v>18.010000000000002</v>
      </c>
      <c r="S13" s="197">
        <v>11.21</v>
      </c>
      <c r="T13" s="197">
        <v>0</v>
      </c>
      <c r="U13" s="197">
        <v>59.39</v>
      </c>
      <c r="V13" s="197">
        <v>4.95</v>
      </c>
      <c r="W13" s="197">
        <v>17.79</v>
      </c>
      <c r="X13" s="197">
        <v>62.67</v>
      </c>
      <c r="Y13" s="197">
        <v>0</v>
      </c>
      <c r="Z13">
        <v>0</v>
      </c>
      <c r="AA13" s="197">
        <v>13.45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100.93</v>
      </c>
      <c r="AQ13" s="197">
        <v>32.58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495.58</v>
      </c>
      <c r="L14" s="197">
        <v>9.11</v>
      </c>
      <c r="M14" s="197">
        <v>61.68</v>
      </c>
      <c r="N14" s="197">
        <v>50.18</v>
      </c>
      <c r="O14" s="197">
        <v>70.89</v>
      </c>
      <c r="P14" s="197">
        <v>25.75</v>
      </c>
      <c r="Q14" s="197">
        <v>8.1199999999999992</v>
      </c>
      <c r="R14" s="197">
        <v>18.010000000000002</v>
      </c>
      <c r="S14" s="197">
        <v>11.21</v>
      </c>
      <c r="T14" s="197">
        <v>0</v>
      </c>
      <c r="U14" s="197">
        <v>59.39</v>
      </c>
      <c r="V14" s="197">
        <v>4.95</v>
      </c>
      <c r="W14" s="197">
        <v>17.79</v>
      </c>
      <c r="X14" s="197">
        <v>62.67</v>
      </c>
      <c r="Y14" s="197">
        <v>0</v>
      </c>
      <c r="Z14">
        <v>0</v>
      </c>
      <c r="AA14" s="197">
        <v>13.45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100.93</v>
      </c>
      <c r="AQ14" s="197">
        <v>32.58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495.58</v>
      </c>
      <c r="L15" s="197">
        <v>9.11</v>
      </c>
      <c r="M15" s="197">
        <v>61.68</v>
      </c>
      <c r="N15" s="197">
        <v>50.18</v>
      </c>
      <c r="O15" s="197">
        <v>70.89</v>
      </c>
      <c r="P15" s="197">
        <v>25.75</v>
      </c>
      <c r="Q15" s="197">
        <v>8.1199999999999992</v>
      </c>
      <c r="R15" s="197">
        <v>18.010000000000002</v>
      </c>
      <c r="S15" s="197">
        <v>11.21</v>
      </c>
      <c r="T15" s="197">
        <v>0</v>
      </c>
      <c r="U15" s="197">
        <v>59.39</v>
      </c>
      <c r="V15" s="197">
        <v>4.95</v>
      </c>
      <c r="W15" s="197">
        <v>16.760000000000002</v>
      </c>
      <c r="X15" s="197">
        <v>62.67</v>
      </c>
      <c r="Y15" s="197">
        <v>0</v>
      </c>
      <c r="Z15">
        <v>0</v>
      </c>
      <c r="AA15" s="197">
        <v>13.45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118.23</v>
      </c>
      <c r="AQ15" s="197">
        <v>32.58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495.58</v>
      </c>
      <c r="L16" s="197">
        <v>9.11</v>
      </c>
      <c r="M16" s="197">
        <v>61.68</v>
      </c>
      <c r="N16" s="197">
        <v>50.18</v>
      </c>
      <c r="O16" s="197">
        <v>70.89</v>
      </c>
      <c r="P16" s="197">
        <v>25.75</v>
      </c>
      <c r="Q16" s="197">
        <v>8.1199999999999992</v>
      </c>
      <c r="R16" s="197">
        <v>18.010000000000002</v>
      </c>
      <c r="S16" s="197">
        <v>11.21</v>
      </c>
      <c r="T16" s="197">
        <v>0</v>
      </c>
      <c r="U16" s="197">
        <v>59.39</v>
      </c>
      <c r="V16" s="197">
        <v>4.95</v>
      </c>
      <c r="W16" s="197">
        <v>16.760000000000002</v>
      </c>
      <c r="X16" s="197">
        <v>62.67</v>
      </c>
      <c r="Y16" s="197">
        <v>0</v>
      </c>
      <c r="Z16">
        <v>0</v>
      </c>
      <c r="AA16" s="197">
        <v>13.45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118.23</v>
      </c>
      <c r="AQ16" s="197">
        <v>32.58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495.58</v>
      </c>
      <c r="L17" s="197">
        <v>9.11</v>
      </c>
      <c r="M17" s="197">
        <v>61.68</v>
      </c>
      <c r="N17" s="197">
        <v>50.18</v>
      </c>
      <c r="O17" s="197">
        <v>70.89</v>
      </c>
      <c r="P17" s="197">
        <v>25.75</v>
      </c>
      <c r="Q17" s="197">
        <v>8.4499999999999993</v>
      </c>
      <c r="R17" s="197">
        <v>18.010000000000002</v>
      </c>
      <c r="S17" s="197">
        <v>11.21</v>
      </c>
      <c r="T17" s="197">
        <v>0</v>
      </c>
      <c r="U17" s="197">
        <v>59.39</v>
      </c>
      <c r="V17" s="197">
        <v>4.95</v>
      </c>
      <c r="W17" s="197">
        <v>16.760000000000002</v>
      </c>
      <c r="X17" s="197">
        <v>62.67</v>
      </c>
      <c r="Y17" s="197">
        <v>0</v>
      </c>
      <c r="Z17">
        <v>0</v>
      </c>
      <c r="AA17" s="197">
        <v>13.45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118.23</v>
      </c>
      <c r="AQ17" s="197">
        <v>32.58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495.58</v>
      </c>
      <c r="L18" s="197">
        <v>9.11</v>
      </c>
      <c r="M18" s="197">
        <v>61.68</v>
      </c>
      <c r="N18" s="197">
        <v>50.18</v>
      </c>
      <c r="O18" s="197">
        <v>70.89</v>
      </c>
      <c r="P18" s="197">
        <v>25.75</v>
      </c>
      <c r="Q18" s="197">
        <v>8.49</v>
      </c>
      <c r="R18" s="197">
        <v>18.010000000000002</v>
      </c>
      <c r="S18" s="197">
        <v>11.21</v>
      </c>
      <c r="T18" s="197">
        <v>0</v>
      </c>
      <c r="U18" s="197">
        <v>59.39</v>
      </c>
      <c r="V18" s="197">
        <v>4.95</v>
      </c>
      <c r="W18" s="197">
        <v>16.760000000000002</v>
      </c>
      <c r="X18" s="197">
        <v>62.67</v>
      </c>
      <c r="Y18" s="197">
        <v>0</v>
      </c>
      <c r="Z18">
        <v>0</v>
      </c>
      <c r="AA18" s="197">
        <v>13.45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118.23</v>
      </c>
      <c r="AQ18" s="197">
        <v>32.58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495.58</v>
      </c>
      <c r="L19" s="197">
        <v>9.11</v>
      </c>
      <c r="M19" s="197">
        <v>61.68</v>
      </c>
      <c r="N19" s="197">
        <v>50.18</v>
      </c>
      <c r="O19" s="197">
        <v>70.89</v>
      </c>
      <c r="P19" s="197">
        <v>25.75</v>
      </c>
      <c r="Q19" s="197">
        <v>8.49</v>
      </c>
      <c r="R19" s="197">
        <v>18.010000000000002</v>
      </c>
      <c r="S19" s="197">
        <v>11.21</v>
      </c>
      <c r="T19" s="197">
        <v>0</v>
      </c>
      <c r="U19" s="197">
        <v>59.63</v>
      </c>
      <c r="V19" s="197">
        <v>4.95</v>
      </c>
      <c r="W19" s="197">
        <v>16.760000000000002</v>
      </c>
      <c r="X19" s="197">
        <v>62.67</v>
      </c>
      <c r="Y19" s="197">
        <v>0</v>
      </c>
      <c r="Z19">
        <v>0</v>
      </c>
      <c r="AA19" s="197">
        <v>13.45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118.23</v>
      </c>
      <c r="AQ19" s="197">
        <v>32.58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495.58</v>
      </c>
      <c r="L20" s="197">
        <v>9.11</v>
      </c>
      <c r="M20" s="197">
        <v>61.68</v>
      </c>
      <c r="N20" s="197">
        <v>50.18</v>
      </c>
      <c r="O20" s="197">
        <v>70.89</v>
      </c>
      <c r="P20" s="197">
        <v>25.75</v>
      </c>
      <c r="Q20" s="197">
        <v>8.49</v>
      </c>
      <c r="R20" s="197">
        <v>18.010000000000002</v>
      </c>
      <c r="S20" s="197">
        <v>11.21</v>
      </c>
      <c r="T20" s="197">
        <v>0</v>
      </c>
      <c r="U20" s="197">
        <v>59.64</v>
      </c>
      <c r="V20" s="197">
        <v>4.95</v>
      </c>
      <c r="W20" s="197">
        <v>16.760000000000002</v>
      </c>
      <c r="X20" s="197">
        <v>62.67</v>
      </c>
      <c r="Y20" s="197">
        <v>0</v>
      </c>
      <c r="Z20">
        <v>0</v>
      </c>
      <c r="AA20" s="197">
        <v>13.45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118.23</v>
      </c>
      <c r="AQ20" s="197">
        <v>32.58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495.58</v>
      </c>
      <c r="L21" s="197">
        <v>9.11</v>
      </c>
      <c r="M21" s="197">
        <v>61.68</v>
      </c>
      <c r="N21" s="197">
        <v>50.18</v>
      </c>
      <c r="O21" s="197">
        <v>70.89</v>
      </c>
      <c r="P21" s="197">
        <v>25.75</v>
      </c>
      <c r="Q21" s="197">
        <v>8.49</v>
      </c>
      <c r="R21" s="197">
        <v>18.010000000000002</v>
      </c>
      <c r="S21" s="197">
        <v>11.21</v>
      </c>
      <c r="T21" s="197">
        <v>0</v>
      </c>
      <c r="U21" s="197">
        <v>59.64</v>
      </c>
      <c r="V21" s="197">
        <v>4.95</v>
      </c>
      <c r="W21" s="197">
        <v>16.760000000000002</v>
      </c>
      <c r="X21" s="197">
        <v>62.67</v>
      </c>
      <c r="Y21" s="197">
        <v>0</v>
      </c>
      <c r="Z21">
        <v>0</v>
      </c>
      <c r="AA21" s="197">
        <v>13.45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118.23</v>
      </c>
      <c r="AQ21" s="197">
        <v>32.58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495.58</v>
      </c>
      <c r="L22" s="197">
        <v>9.11</v>
      </c>
      <c r="M22" s="197">
        <v>61.68</v>
      </c>
      <c r="N22" s="197">
        <v>50.18</v>
      </c>
      <c r="O22" s="197">
        <v>70.89</v>
      </c>
      <c r="P22" s="197">
        <v>25.75</v>
      </c>
      <c r="Q22" s="197">
        <v>8.49</v>
      </c>
      <c r="R22" s="197">
        <v>18.010000000000002</v>
      </c>
      <c r="S22" s="197">
        <v>11.21</v>
      </c>
      <c r="T22" s="197">
        <v>0</v>
      </c>
      <c r="U22" s="197">
        <v>59.64</v>
      </c>
      <c r="V22" s="197">
        <v>4.95</v>
      </c>
      <c r="W22" s="197">
        <v>16.760000000000002</v>
      </c>
      <c r="X22" s="197">
        <v>62.67</v>
      </c>
      <c r="Y22" s="197">
        <v>0</v>
      </c>
      <c r="Z22">
        <v>0</v>
      </c>
      <c r="AA22" s="197">
        <v>13.45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118.23</v>
      </c>
      <c r="AQ22" s="197">
        <v>32.58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495.58</v>
      </c>
      <c r="L23" s="197">
        <v>9.11</v>
      </c>
      <c r="M23" s="197">
        <v>61.68</v>
      </c>
      <c r="N23" s="197">
        <v>50.18</v>
      </c>
      <c r="O23" s="197">
        <v>70.89</v>
      </c>
      <c r="P23" s="197">
        <v>25.75</v>
      </c>
      <c r="Q23" s="197">
        <v>8.49</v>
      </c>
      <c r="R23" s="197">
        <v>18.010000000000002</v>
      </c>
      <c r="S23" s="197">
        <v>11.21</v>
      </c>
      <c r="T23" s="197">
        <v>0</v>
      </c>
      <c r="U23" s="197">
        <v>59.64</v>
      </c>
      <c r="V23" s="197">
        <v>4.95</v>
      </c>
      <c r="W23" s="197">
        <v>16.760000000000002</v>
      </c>
      <c r="X23" s="197">
        <v>62.67</v>
      </c>
      <c r="Y23" s="197">
        <v>0</v>
      </c>
      <c r="Z23">
        <v>0</v>
      </c>
      <c r="AA23" s="197">
        <v>13.45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118.23</v>
      </c>
      <c r="AQ23" s="197">
        <v>32.58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495.58</v>
      </c>
      <c r="L24" s="197">
        <v>9.11</v>
      </c>
      <c r="M24" s="197">
        <v>61.68</v>
      </c>
      <c r="N24" s="197">
        <v>50.18</v>
      </c>
      <c r="O24" s="197">
        <v>70.89</v>
      </c>
      <c r="P24" s="197">
        <v>25.75</v>
      </c>
      <c r="Q24" s="197">
        <v>8.49</v>
      </c>
      <c r="R24" s="197">
        <v>18.010000000000002</v>
      </c>
      <c r="S24" s="197">
        <v>11.21</v>
      </c>
      <c r="T24" s="197">
        <v>0</v>
      </c>
      <c r="U24" s="197">
        <v>59.64</v>
      </c>
      <c r="V24" s="197">
        <v>4.95</v>
      </c>
      <c r="W24" s="197">
        <v>16.760000000000002</v>
      </c>
      <c r="X24" s="197">
        <v>62.67</v>
      </c>
      <c r="Y24" s="197">
        <v>0</v>
      </c>
      <c r="Z24">
        <v>0</v>
      </c>
      <c r="AA24" s="197">
        <v>13.45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118.23</v>
      </c>
      <c r="AQ24" s="197">
        <v>32.58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495.58</v>
      </c>
      <c r="L25" s="197">
        <v>9.11</v>
      </c>
      <c r="M25" s="197">
        <v>61.68</v>
      </c>
      <c r="N25" s="197">
        <v>50.18</v>
      </c>
      <c r="O25" s="197">
        <v>70.89</v>
      </c>
      <c r="P25" s="197">
        <v>25.75</v>
      </c>
      <c r="Q25" s="197">
        <v>8.49</v>
      </c>
      <c r="R25" s="197">
        <v>18.010000000000002</v>
      </c>
      <c r="S25" s="197">
        <v>11.21</v>
      </c>
      <c r="T25" s="197">
        <v>0</v>
      </c>
      <c r="U25" s="197">
        <v>59.64</v>
      </c>
      <c r="V25" s="197">
        <v>4.95</v>
      </c>
      <c r="W25" s="197">
        <v>16.760000000000002</v>
      </c>
      <c r="X25" s="197">
        <v>62.67</v>
      </c>
      <c r="Y25" s="197">
        <v>0</v>
      </c>
      <c r="Z25">
        <v>0</v>
      </c>
      <c r="AA25" s="197">
        <v>13.45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118.23</v>
      </c>
      <c r="AQ25" s="197">
        <v>32.58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495.58</v>
      </c>
      <c r="L26" s="197">
        <v>9.11</v>
      </c>
      <c r="M26" s="197">
        <v>61.68</v>
      </c>
      <c r="N26" s="197">
        <v>50.18</v>
      </c>
      <c r="O26" s="197">
        <v>70.89</v>
      </c>
      <c r="P26" s="197">
        <v>25.75</v>
      </c>
      <c r="Q26" s="197">
        <v>8.49</v>
      </c>
      <c r="R26" s="197">
        <v>18.010000000000002</v>
      </c>
      <c r="S26" s="197">
        <v>11.21</v>
      </c>
      <c r="T26" s="197">
        <v>0</v>
      </c>
      <c r="U26" s="197">
        <v>59.64</v>
      </c>
      <c r="V26" s="197">
        <v>4.95</v>
      </c>
      <c r="W26" s="197">
        <v>16.760000000000002</v>
      </c>
      <c r="X26" s="197">
        <v>62.67</v>
      </c>
      <c r="Y26" s="197">
        <v>0</v>
      </c>
      <c r="Z26">
        <v>0</v>
      </c>
      <c r="AA26" s="197">
        <v>13.45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118.23</v>
      </c>
      <c r="AQ26" s="197">
        <v>32.58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495.58</v>
      </c>
      <c r="L27" s="197">
        <v>9.11</v>
      </c>
      <c r="M27" s="197">
        <v>61.68</v>
      </c>
      <c r="N27" s="197">
        <v>50.18</v>
      </c>
      <c r="O27" s="197">
        <v>70.89</v>
      </c>
      <c r="P27" s="197">
        <v>25.75</v>
      </c>
      <c r="Q27" s="197">
        <v>8.49</v>
      </c>
      <c r="R27" s="197">
        <v>18.010000000000002</v>
      </c>
      <c r="S27" s="197">
        <v>11.21</v>
      </c>
      <c r="T27" s="197">
        <v>0</v>
      </c>
      <c r="U27" s="197">
        <v>59.64</v>
      </c>
      <c r="V27" s="197">
        <v>4.95</v>
      </c>
      <c r="W27" s="197">
        <v>16.760000000000002</v>
      </c>
      <c r="X27" s="197">
        <v>62.67</v>
      </c>
      <c r="Y27" s="197">
        <v>0</v>
      </c>
      <c r="Z27">
        <v>0</v>
      </c>
      <c r="AA27" s="197">
        <v>13.45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118.23</v>
      </c>
      <c r="AQ27" s="197">
        <v>32.58</v>
      </c>
      <c r="AR27" s="197">
        <v>4.87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495.58</v>
      </c>
      <c r="L28" s="197">
        <v>9.11</v>
      </c>
      <c r="M28" s="197">
        <v>61.68</v>
      </c>
      <c r="N28" s="197">
        <v>50.18</v>
      </c>
      <c r="O28" s="197">
        <v>70.89</v>
      </c>
      <c r="P28" s="197">
        <v>25.75</v>
      </c>
      <c r="Q28" s="197">
        <v>8.49</v>
      </c>
      <c r="R28" s="197">
        <v>18.010000000000002</v>
      </c>
      <c r="S28" s="197">
        <v>11.21</v>
      </c>
      <c r="T28" s="197">
        <v>0</v>
      </c>
      <c r="U28" s="197">
        <v>59.64</v>
      </c>
      <c r="V28" s="197">
        <v>4.95</v>
      </c>
      <c r="W28" s="197">
        <v>16.760000000000002</v>
      </c>
      <c r="X28" s="197">
        <v>62.67</v>
      </c>
      <c r="Y28" s="197">
        <v>0</v>
      </c>
      <c r="Z28">
        <v>0</v>
      </c>
      <c r="AA28" s="197">
        <v>13.45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118.23</v>
      </c>
      <c r="AQ28" s="197">
        <v>32.58</v>
      </c>
      <c r="AR28" s="197">
        <v>10.14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495.58</v>
      </c>
      <c r="L29" s="197">
        <v>9.11</v>
      </c>
      <c r="M29" s="197">
        <v>61.68</v>
      </c>
      <c r="N29" s="197">
        <v>50.18</v>
      </c>
      <c r="O29" s="197">
        <v>70.89</v>
      </c>
      <c r="P29" s="197">
        <v>25.75</v>
      </c>
      <c r="Q29" s="197">
        <v>8.49</v>
      </c>
      <c r="R29" s="197">
        <v>18.010000000000002</v>
      </c>
      <c r="S29" s="197">
        <v>11.21</v>
      </c>
      <c r="T29" s="197">
        <v>0</v>
      </c>
      <c r="U29" s="197">
        <v>59.64</v>
      </c>
      <c r="V29" s="197">
        <v>4.95</v>
      </c>
      <c r="W29" s="197">
        <v>18.100000000000001</v>
      </c>
      <c r="X29" s="197">
        <v>62.67</v>
      </c>
      <c r="Y29" s="197">
        <v>0</v>
      </c>
      <c r="Z29">
        <v>0</v>
      </c>
      <c r="AA29" s="197">
        <v>13.45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118.23</v>
      </c>
      <c r="AQ29" s="197">
        <v>32.58</v>
      </c>
      <c r="AR29" s="197">
        <v>19.05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495.58</v>
      </c>
      <c r="L30" s="197">
        <v>9.11</v>
      </c>
      <c r="M30" s="197">
        <v>61.68</v>
      </c>
      <c r="N30" s="197">
        <v>50.18</v>
      </c>
      <c r="O30" s="197">
        <v>70.89</v>
      </c>
      <c r="P30" s="197">
        <v>25.75</v>
      </c>
      <c r="Q30" s="197">
        <v>8.49</v>
      </c>
      <c r="R30" s="197">
        <v>18.010000000000002</v>
      </c>
      <c r="S30" s="197">
        <v>11.21</v>
      </c>
      <c r="T30" s="197">
        <v>0</v>
      </c>
      <c r="U30" s="197">
        <v>59.64</v>
      </c>
      <c r="V30" s="197">
        <v>4.95</v>
      </c>
      <c r="W30" s="197">
        <v>18.38</v>
      </c>
      <c r="X30" s="197">
        <v>62.67</v>
      </c>
      <c r="Y30" s="197">
        <v>0</v>
      </c>
      <c r="Z30">
        <v>0</v>
      </c>
      <c r="AA30" s="197">
        <v>13.45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118.23</v>
      </c>
      <c r="AQ30" s="197">
        <v>32.58</v>
      </c>
      <c r="AR30" s="197">
        <v>34.43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495.58</v>
      </c>
      <c r="L31" s="197">
        <v>9.11</v>
      </c>
      <c r="M31" s="197">
        <v>61.68</v>
      </c>
      <c r="N31" s="197">
        <v>50.18</v>
      </c>
      <c r="O31" s="197">
        <v>70.89</v>
      </c>
      <c r="P31" s="197">
        <v>25.75</v>
      </c>
      <c r="Q31" s="197">
        <v>8.49</v>
      </c>
      <c r="R31" s="197">
        <v>18.010000000000002</v>
      </c>
      <c r="S31" s="197">
        <v>11.21</v>
      </c>
      <c r="T31" s="197">
        <v>0</v>
      </c>
      <c r="U31" s="197">
        <v>59.64</v>
      </c>
      <c r="V31" s="197">
        <v>4.95</v>
      </c>
      <c r="W31" s="197">
        <v>18.38</v>
      </c>
      <c r="X31" s="197">
        <v>62.67</v>
      </c>
      <c r="Y31" s="197">
        <v>0</v>
      </c>
      <c r="Z31">
        <v>0</v>
      </c>
      <c r="AA31" s="197">
        <v>13.45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118.23</v>
      </c>
      <c r="AQ31" s="197">
        <v>32.58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495.58</v>
      </c>
      <c r="L32" s="197">
        <v>9.11</v>
      </c>
      <c r="M32" s="197">
        <v>61.68</v>
      </c>
      <c r="N32" s="197">
        <v>50.18</v>
      </c>
      <c r="O32" s="197">
        <v>70.89</v>
      </c>
      <c r="P32" s="197">
        <v>25.75</v>
      </c>
      <c r="Q32" s="197">
        <v>8.49</v>
      </c>
      <c r="R32" s="197">
        <v>18.010000000000002</v>
      </c>
      <c r="S32" s="197">
        <v>11.21</v>
      </c>
      <c r="T32" s="197">
        <v>0</v>
      </c>
      <c r="U32" s="197">
        <v>59.64</v>
      </c>
      <c r="V32" s="197">
        <v>4.95</v>
      </c>
      <c r="W32" s="197">
        <v>18.38</v>
      </c>
      <c r="X32" s="197">
        <v>62.67</v>
      </c>
      <c r="Y32" s="197">
        <v>0</v>
      </c>
      <c r="Z32">
        <v>0</v>
      </c>
      <c r="AA32" s="197">
        <v>13.45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118.23</v>
      </c>
      <c r="AQ32" s="197">
        <v>32.58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495.58</v>
      </c>
      <c r="L33" s="197">
        <v>9.11</v>
      </c>
      <c r="M33" s="197">
        <v>61.68</v>
      </c>
      <c r="N33" s="197">
        <v>50.18</v>
      </c>
      <c r="O33" s="197">
        <v>70.89</v>
      </c>
      <c r="P33" s="197">
        <v>25.75</v>
      </c>
      <c r="Q33" s="197">
        <v>8.49</v>
      </c>
      <c r="R33" s="197">
        <v>18.010000000000002</v>
      </c>
      <c r="S33" s="197">
        <v>11.21</v>
      </c>
      <c r="T33" s="197">
        <v>0</v>
      </c>
      <c r="U33" s="197">
        <v>59.64</v>
      </c>
      <c r="V33" s="197">
        <v>4.95</v>
      </c>
      <c r="W33" s="197">
        <v>18.38</v>
      </c>
      <c r="X33" s="197">
        <v>62.67</v>
      </c>
      <c r="Y33" s="197">
        <v>0</v>
      </c>
      <c r="Z33">
        <v>0</v>
      </c>
      <c r="AA33" s="197">
        <v>13.45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118.23</v>
      </c>
      <c r="AQ33" s="197">
        <v>32.58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495.58</v>
      </c>
      <c r="L34" s="197">
        <v>9.11</v>
      </c>
      <c r="M34" s="197">
        <v>61.68</v>
      </c>
      <c r="N34" s="197">
        <v>50.18</v>
      </c>
      <c r="O34" s="197">
        <v>70.89</v>
      </c>
      <c r="P34" s="197">
        <v>25.75</v>
      </c>
      <c r="Q34" s="197">
        <v>8.49</v>
      </c>
      <c r="R34" s="197">
        <v>18.010000000000002</v>
      </c>
      <c r="S34" s="197">
        <v>11.21</v>
      </c>
      <c r="T34" s="197">
        <v>0</v>
      </c>
      <c r="U34" s="197">
        <v>59.64</v>
      </c>
      <c r="V34" s="197">
        <v>4.95</v>
      </c>
      <c r="W34" s="197">
        <v>18.38</v>
      </c>
      <c r="X34" s="197">
        <v>62.67</v>
      </c>
      <c r="Y34" s="197">
        <v>0</v>
      </c>
      <c r="Z34">
        <v>0</v>
      </c>
      <c r="AA34" s="197">
        <v>13.45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118.23</v>
      </c>
      <c r="AQ34" s="197">
        <v>32.58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495.58</v>
      </c>
      <c r="L35" s="197">
        <v>9.11</v>
      </c>
      <c r="M35" s="197">
        <v>61.68</v>
      </c>
      <c r="N35" s="197">
        <v>50.18</v>
      </c>
      <c r="O35" s="197">
        <v>70.89</v>
      </c>
      <c r="P35" s="197">
        <v>25.75</v>
      </c>
      <c r="Q35" s="197">
        <v>8.49</v>
      </c>
      <c r="R35" s="197">
        <v>18.010000000000002</v>
      </c>
      <c r="S35" s="197">
        <v>11.21</v>
      </c>
      <c r="T35" s="197">
        <v>0</v>
      </c>
      <c r="U35" s="197">
        <v>59.64</v>
      </c>
      <c r="V35" s="197">
        <v>4.95</v>
      </c>
      <c r="W35" s="197">
        <v>18.38</v>
      </c>
      <c r="X35" s="197">
        <v>62.67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118.23</v>
      </c>
      <c r="AQ35" s="197">
        <v>32.58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495.58</v>
      </c>
      <c r="L36" s="197">
        <v>9.11</v>
      </c>
      <c r="M36" s="197">
        <v>61.68</v>
      </c>
      <c r="N36" s="197">
        <v>50.18</v>
      </c>
      <c r="O36" s="197">
        <v>70.89</v>
      </c>
      <c r="P36" s="197">
        <v>25.75</v>
      </c>
      <c r="Q36" s="197">
        <v>8.49</v>
      </c>
      <c r="R36" s="197">
        <v>18.010000000000002</v>
      </c>
      <c r="S36" s="197">
        <v>11.21</v>
      </c>
      <c r="T36" s="197">
        <v>0</v>
      </c>
      <c r="U36" s="197">
        <v>59.64</v>
      </c>
      <c r="V36" s="197">
        <v>4.95</v>
      </c>
      <c r="W36" s="197">
        <v>18.38</v>
      </c>
      <c r="X36" s="197">
        <v>62.67</v>
      </c>
      <c r="Y36" s="197">
        <v>0</v>
      </c>
      <c r="Z36">
        <v>0</v>
      </c>
      <c r="AA36" s="197">
        <v>12.45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118.23</v>
      </c>
      <c r="AQ36" s="197">
        <v>32.58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495.58</v>
      </c>
      <c r="L37" s="197">
        <v>9.11</v>
      </c>
      <c r="M37" s="197">
        <v>61.68</v>
      </c>
      <c r="N37" s="197">
        <v>50.18</v>
      </c>
      <c r="O37" s="197">
        <v>70.89</v>
      </c>
      <c r="P37" s="197">
        <v>25.75</v>
      </c>
      <c r="Q37" s="197">
        <v>8.49</v>
      </c>
      <c r="R37" s="197">
        <v>18.010000000000002</v>
      </c>
      <c r="S37" s="197">
        <v>11.21</v>
      </c>
      <c r="T37" s="197">
        <v>0</v>
      </c>
      <c r="U37" s="197">
        <v>59.64</v>
      </c>
      <c r="V37" s="197">
        <v>4.95</v>
      </c>
      <c r="W37" s="197">
        <v>18.38</v>
      </c>
      <c r="X37" s="197">
        <v>62.67</v>
      </c>
      <c r="Y37" s="197">
        <v>0</v>
      </c>
      <c r="Z37">
        <v>0</v>
      </c>
      <c r="AA37" s="197">
        <v>12.45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118.23</v>
      </c>
      <c r="AQ37" s="197">
        <v>32.58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495.58</v>
      </c>
      <c r="L38" s="197">
        <v>9.11</v>
      </c>
      <c r="M38" s="197">
        <v>61.68</v>
      </c>
      <c r="N38" s="197">
        <v>50.18</v>
      </c>
      <c r="O38" s="197">
        <v>70.89</v>
      </c>
      <c r="P38" s="197">
        <v>25.75</v>
      </c>
      <c r="Q38" s="197">
        <v>8.49</v>
      </c>
      <c r="R38" s="197">
        <v>18.010000000000002</v>
      </c>
      <c r="S38" s="197">
        <v>11.21</v>
      </c>
      <c r="T38" s="197">
        <v>0</v>
      </c>
      <c r="U38" s="197">
        <v>59.64</v>
      </c>
      <c r="V38" s="197">
        <v>4.95</v>
      </c>
      <c r="W38" s="197">
        <v>18.38</v>
      </c>
      <c r="X38" s="197">
        <v>62.67</v>
      </c>
      <c r="Y38" s="197">
        <v>0</v>
      </c>
      <c r="Z38">
        <v>0</v>
      </c>
      <c r="AA38" s="197">
        <v>12.45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118.23</v>
      </c>
      <c r="AQ38" s="197">
        <v>32.58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495.58</v>
      </c>
      <c r="L39" s="197">
        <v>9.11</v>
      </c>
      <c r="M39" s="197">
        <v>61.68</v>
      </c>
      <c r="N39" s="197">
        <v>50.18</v>
      </c>
      <c r="O39" s="197">
        <v>70.89</v>
      </c>
      <c r="P39" s="197">
        <v>25.75</v>
      </c>
      <c r="Q39" s="197">
        <v>8.49</v>
      </c>
      <c r="R39" s="197">
        <v>18.010000000000002</v>
      </c>
      <c r="S39" s="197">
        <v>11.21</v>
      </c>
      <c r="T39" s="197">
        <v>0</v>
      </c>
      <c r="U39" s="197">
        <v>59.64</v>
      </c>
      <c r="V39" s="197">
        <v>4.95</v>
      </c>
      <c r="W39" s="197">
        <v>18.7</v>
      </c>
      <c r="X39" s="197">
        <v>62.67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118.23</v>
      </c>
      <c r="AQ39" s="197">
        <v>32.58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495.58</v>
      </c>
      <c r="L40" s="197">
        <v>9.11</v>
      </c>
      <c r="M40" s="197">
        <v>61.68</v>
      </c>
      <c r="N40" s="197">
        <v>50.18</v>
      </c>
      <c r="O40" s="197">
        <v>70.89</v>
      </c>
      <c r="P40" s="197">
        <v>25.75</v>
      </c>
      <c r="Q40" s="197">
        <v>8.49</v>
      </c>
      <c r="R40" s="197">
        <v>18.010000000000002</v>
      </c>
      <c r="S40" s="197">
        <v>11.21</v>
      </c>
      <c r="T40" s="197">
        <v>0</v>
      </c>
      <c r="U40" s="197">
        <v>59.64</v>
      </c>
      <c r="V40" s="197">
        <v>4.95</v>
      </c>
      <c r="W40" s="197">
        <v>18.71</v>
      </c>
      <c r="X40" s="197">
        <v>62.67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118.23</v>
      </c>
      <c r="AQ40" s="197">
        <v>32.58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495.58</v>
      </c>
      <c r="L41" s="197">
        <v>9.11</v>
      </c>
      <c r="M41" s="197">
        <v>61.68</v>
      </c>
      <c r="N41" s="197">
        <v>50.18</v>
      </c>
      <c r="O41" s="197">
        <v>70.89</v>
      </c>
      <c r="P41" s="197">
        <v>25.75</v>
      </c>
      <c r="Q41" s="197">
        <v>8.49</v>
      </c>
      <c r="R41" s="197">
        <v>18.010000000000002</v>
      </c>
      <c r="S41" s="197">
        <v>11.21</v>
      </c>
      <c r="T41" s="197">
        <v>0</v>
      </c>
      <c r="U41" s="197">
        <v>59.64</v>
      </c>
      <c r="V41" s="197">
        <v>4.95</v>
      </c>
      <c r="W41" s="197">
        <v>18.71</v>
      </c>
      <c r="X41" s="197">
        <v>62.67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118.23</v>
      </c>
      <c r="AQ41" s="197">
        <v>32.58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495.58</v>
      </c>
      <c r="L42" s="197">
        <v>9.11</v>
      </c>
      <c r="M42" s="197">
        <v>61.68</v>
      </c>
      <c r="N42" s="197">
        <v>50.18</v>
      </c>
      <c r="O42" s="197">
        <v>70.89</v>
      </c>
      <c r="P42" s="197">
        <v>25.75</v>
      </c>
      <c r="Q42" s="197">
        <v>8.49</v>
      </c>
      <c r="R42" s="197">
        <v>18.010000000000002</v>
      </c>
      <c r="S42" s="197">
        <v>11.21</v>
      </c>
      <c r="T42" s="197">
        <v>0</v>
      </c>
      <c r="U42" s="197">
        <v>59.64</v>
      </c>
      <c r="V42" s="197">
        <v>4.95</v>
      </c>
      <c r="W42" s="197">
        <v>18.71</v>
      </c>
      <c r="X42" s="197">
        <v>62.67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118.23</v>
      </c>
      <c r="AQ42" s="197">
        <v>32.58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495.58</v>
      </c>
      <c r="L43" s="197">
        <v>9.11</v>
      </c>
      <c r="M43" s="197">
        <v>61.68</v>
      </c>
      <c r="N43" s="197">
        <v>50.18</v>
      </c>
      <c r="O43" s="197">
        <v>70.89</v>
      </c>
      <c r="P43" s="197">
        <v>25.75</v>
      </c>
      <c r="Q43" s="197">
        <v>8.49</v>
      </c>
      <c r="R43" s="197">
        <v>18.010000000000002</v>
      </c>
      <c r="S43" s="197">
        <v>11.21</v>
      </c>
      <c r="T43" s="197">
        <v>0</v>
      </c>
      <c r="U43" s="197">
        <v>59.64</v>
      </c>
      <c r="V43" s="197">
        <v>4.95</v>
      </c>
      <c r="W43" s="197">
        <v>18.71</v>
      </c>
      <c r="X43" s="197">
        <v>62.67</v>
      </c>
      <c r="Y43" s="197">
        <v>0</v>
      </c>
      <c r="Z43">
        <v>0</v>
      </c>
      <c r="AA43" s="197">
        <v>11.45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118.23</v>
      </c>
      <c r="AQ43" s="197">
        <v>32.58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495.58</v>
      </c>
      <c r="L44" s="197">
        <v>9.11</v>
      </c>
      <c r="M44" s="197">
        <v>61.68</v>
      </c>
      <c r="N44" s="197">
        <v>50.18</v>
      </c>
      <c r="O44" s="197">
        <v>70.89</v>
      </c>
      <c r="P44" s="197">
        <v>25.75</v>
      </c>
      <c r="Q44" s="197">
        <v>8.49</v>
      </c>
      <c r="R44" s="197">
        <v>18.010000000000002</v>
      </c>
      <c r="S44" s="197">
        <v>11.21</v>
      </c>
      <c r="T44" s="197">
        <v>0</v>
      </c>
      <c r="U44" s="197">
        <v>59.64</v>
      </c>
      <c r="V44" s="197">
        <v>4.95</v>
      </c>
      <c r="W44" s="197">
        <v>18.71</v>
      </c>
      <c r="X44" s="197">
        <v>62.67</v>
      </c>
      <c r="Y44" s="197">
        <v>0</v>
      </c>
      <c r="Z44">
        <v>0</v>
      </c>
      <c r="AA44" s="197">
        <v>11.45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118.23</v>
      </c>
      <c r="AQ44" s="197">
        <v>32.58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495.58</v>
      </c>
      <c r="L45" s="197">
        <v>9.11</v>
      </c>
      <c r="M45" s="197">
        <v>61.68</v>
      </c>
      <c r="N45" s="197">
        <v>50.18</v>
      </c>
      <c r="O45" s="197">
        <v>70.89</v>
      </c>
      <c r="P45" s="197">
        <v>25.75</v>
      </c>
      <c r="Q45" s="197">
        <v>8.49</v>
      </c>
      <c r="R45" s="197">
        <v>18.010000000000002</v>
      </c>
      <c r="S45" s="197">
        <v>11.21</v>
      </c>
      <c r="T45" s="197">
        <v>0</v>
      </c>
      <c r="U45" s="197">
        <v>59.64</v>
      </c>
      <c r="V45" s="197">
        <v>4.95</v>
      </c>
      <c r="W45" s="197">
        <v>18.71</v>
      </c>
      <c r="X45" s="197">
        <v>62.67</v>
      </c>
      <c r="Y45" s="197">
        <v>0</v>
      </c>
      <c r="Z45">
        <v>0</v>
      </c>
      <c r="AA45" s="197">
        <v>11.45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118.23</v>
      </c>
      <c r="AQ45" s="197">
        <v>32.58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495.58</v>
      </c>
      <c r="L46" s="197">
        <v>9.11</v>
      </c>
      <c r="M46" s="197">
        <v>61.68</v>
      </c>
      <c r="N46" s="197">
        <v>50.18</v>
      </c>
      <c r="O46" s="197">
        <v>70.89</v>
      </c>
      <c r="P46" s="197">
        <v>25.75</v>
      </c>
      <c r="Q46" s="197">
        <v>8.49</v>
      </c>
      <c r="R46" s="197">
        <v>18.010000000000002</v>
      </c>
      <c r="S46" s="197">
        <v>11.21</v>
      </c>
      <c r="T46" s="197">
        <v>0</v>
      </c>
      <c r="U46" s="197">
        <v>59.64</v>
      </c>
      <c r="V46" s="197">
        <v>4.95</v>
      </c>
      <c r="W46" s="197">
        <v>18.71</v>
      </c>
      <c r="X46" s="197">
        <v>62.67</v>
      </c>
      <c r="Y46" s="197">
        <v>0</v>
      </c>
      <c r="Z46">
        <v>0</v>
      </c>
      <c r="AA46" s="197">
        <v>11.45</v>
      </c>
      <c r="AB46" s="197">
        <v>0</v>
      </c>
      <c r="AC46" s="197">
        <v>0</v>
      </c>
      <c r="AD46" s="197">
        <v>0</v>
      </c>
      <c r="AE46" s="197">
        <v>70.84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118.23</v>
      </c>
      <c r="AQ46" s="197">
        <v>32.58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495.58</v>
      </c>
      <c r="L47" s="197">
        <v>9.11</v>
      </c>
      <c r="M47" s="197">
        <v>61.68</v>
      </c>
      <c r="N47" s="197">
        <v>50.18</v>
      </c>
      <c r="O47" s="197">
        <v>70.89</v>
      </c>
      <c r="P47" s="197">
        <v>26.63</v>
      </c>
      <c r="Q47" s="197">
        <v>8.49</v>
      </c>
      <c r="R47" s="197">
        <v>18.010000000000002</v>
      </c>
      <c r="S47" s="197">
        <v>11.21</v>
      </c>
      <c r="T47" s="197">
        <v>0</v>
      </c>
      <c r="U47" s="197">
        <v>59.64</v>
      </c>
      <c r="V47" s="197">
        <v>4.95</v>
      </c>
      <c r="W47" s="197">
        <v>18.309999999999999</v>
      </c>
      <c r="X47" s="197">
        <v>62.67</v>
      </c>
      <c r="Y47" s="197">
        <v>0</v>
      </c>
      <c r="Z47">
        <v>0</v>
      </c>
      <c r="AA47" s="197">
        <v>11.45</v>
      </c>
      <c r="AB47" s="197">
        <v>0</v>
      </c>
      <c r="AC47" s="197">
        <v>0</v>
      </c>
      <c r="AD47" s="197">
        <v>0</v>
      </c>
      <c r="AE47" s="197">
        <v>70.84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118.23</v>
      </c>
      <c r="AQ47" s="197">
        <v>32.58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495.58</v>
      </c>
      <c r="L48" s="197">
        <v>9.11</v>
      </c>
      <c r="M48" s="197">
        <v>61.68</v>
      </c>
      <c r="N48" s="197">
        <v>50.18</v>
      </c>
      <c r="O48" s="197">
        <v>70.89</v>
      </c>
      <c r="P48" s="197">
        <v>26.63</v>
      </c>
      <c r="Q48" s="197">
        <v>8.49</v>
      </c>
      <c r="R48" s="197">
        <v>18.010000000000002</v>
      </c>
      <c r="S48" s="197">
        <v>11.21</v>
      </c>
      <c r="T48" s="197">
        <v>0</v>
      </c>
      <c r="U48" s="197">
        <v>59.64</v>
      </c>
      <c r="V48" s="197">
        <v>4.95</v>
      </c>
      <c r="W48" s="197">
        <v>18.309999999999999</v>
      </c>
      <c r="X48" s="197">
        <v>62.67</v>
      </c>
      <c r="Y48" s="197">
        <v>0</v>
      </c>
      <c r="Z48">
        <v>0</v>
      </c>
      <c r="AA48" s="197">
        <v>11.45</v>
      </c>
      <c r="AB48" s="197">
        <v>0</v>
      </c>
      <c r="AC48" s="197">
        <v>0</v>
      </c>
      <c r="AD48" s="197">
        <v>0</v>
      </c>
      <c r="AE48" s="197">
        <v>70.84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118.23</v>
      </c>
      <c r="AQ48" s="197">
        <v>32.58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495.58</v>
      </c>
      <c r="L49" s="197">
        <v>9.11</v>
      </c>
      <c r="M49" s="197">
        <v>61.68</v>
      </c>
      <c r="N49" s="197">
        <v>50.18</v>
      </c>
      <c r="O49" s="197">
        <v>70.89</v>
      </c>
      <c r="P49" s="197">
        <v>26.63</v>
      </c>
      <c r="Q49" s="197">
        <v>8.49</v>
      </c>
      <c r="R49" s="197">
        <v>18.010000000000002</v>
      </c>
      <c r="S49" s="197">
        <v>11.21</v>
      </c>
      <c r="T49" s="197">
        <v>0</v>
      </c>
      <c r="U49" s="197">
        <v>59.64</v>
      </c>
      <c r="V49" s="197">
        <v>4.95</v>
      </c>
      <c r="W49" s="197">
        <v>18.309999999999999</v>
      </c>
      <c r="X49" s="197">
        <v>62.67</v>
      </c>
      <c r="Y49" s="197">
        <v>0</v>
      </c>
      <c r="Z49">
        <v>0</v>
      </c>
      <c r="AA49" s="197">
        <v>11.45</v>
      </c>
      <c r="AB49" s="197">
        <v>0</v>
      </c>
      <c r="AC49" s="197">
        <v>0</v>
      </c>
      <c r="AD49" s="197">
        <v>0</v>
      </c>
      <c r="AE49" s="197">
        <v>72.84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118.23</v>
      </c>
      <c r="AQ49" s="197">
        <v>32.58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495.58</v>
      </c>
      <c r="L50" s="197">
        <v>9.11</v>
      </c>
      <c r="M50" s="197">
        <v>61.68</v>
      </c>
      <c r="N50" s="197">
        <v>50.18</v>
      </c>
      <c r="O50" s="197">
        <v>70.89</v>
      </c>
      <c r="P50" s="197">
        <v>26.63</v>
      </c>
      <c r="Q50" s="197">
        <v>8.49</v>
      </c>
      <c r="R50" s="197">
        <v>18.010000000000002</v>
      </c>
      <c r="S50" s="197">
        <v>11.21</v>
      </c>
      <c r="T50" s="197">
        <v>0</v>
      </c>
      <c r="U50" s="197">
        <v>59.64</v>
      </c>
      <c r="V50" s="197">
        <v>4.95</v>
      </c>
      <c r="W50" s="197">
        <v>18.309999999999999</v>
      </c>
      <c r="X50" s="197">
        <v>62.67</v>
      </c>
      <c r="Y50" s="197">
        <v>0</v>
      </c>
      <c r="Z50">
        <v>0</v>
      </c>
      <c r="AA50" s="197">
        <v>11.45</v>
      </c>
      <c r="AB50" s="197">
        <v>0</v>
      </c>
      <c r="AC50" s="197">
        <v>0</v>
      </c>
      <c r="AD50" s="197">
        <v>0</v>
      </c>
      <c r="AE50" s="197">
        <v>72.84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118.23</v>
      </c>
      <c r="AQ50" s="197">
        <v>32.58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495.58</v>
      </c>
      <c r="L51" s="197">
        <v>9.11</v>
      </c>
      <c r="M51" s="197">
        <v>61.68</v>
      </c>
      <c r="N51" s="197">
        <v>50.18</v>
      </c>
      <c r="O51" s="197">
        <v>70.89</v>
      </c>
      <c r="P51" s="197">
        <v>26.63</v>
      </c>
      <c r="Q51" s="197">
        <v>8.49</v>
      </c>
      <c r="R51" s="197">
        <v>18.010000000000002</v>
      </c>
      <c r="S51" s="197">
        <v>11.21</v>
      </c>
      <c r="T51" s="197">
        <v>0</v>
      </c>
      <c r="U51" s="197">
        <v>59.64</v>
      </c>
      <c r="V51" s="197">
        <v>4.95</v>
      </c>
      <c r="W51" s="197">
        <v>18.309999999999999</v>
      </c>
      <c r="X51" s="197">
        <v>62.67</v>
      </c>
      <c r="Y51" s="197">
        <v>0</v>
      </c>
      <c r="Z51">
        <v>0</v>
      </c>
      <c r="AA51" s="197">
        <v>10.45</v>
      </c>
      <c r="AB51" s="197">
        <v>0</v>
      </c>
      <c r="AC51" s="197">
        <v>0</v>
      </c>
      <c r="AD51" s="197">
        <v>0</v>
      </c>
      <c r="AE51" s="197">
        <v>72.84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118.23</v>
      </c>
      <c r="AQ51" s="197">
        <v>32.58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495.58</v>
      </c>
      <c r="L52" s="197">
        <v>9.11</v>
      </c>
      <c r="M52" s="197">
        <v>61.68</v>
      </c>
      <c r="N52" s="197">
        <v>50.18</v>
      </c>
      <c r="O52" s="197">
        <v>70.89</v>
      </c>
      <c r="P52" s="197">
        <v>26.63</v>
      </c>
      <c r="Q52" s="197">
        <v>8.49</v>
      </c>
      <c r="R52" s="197">
        <v>18.010000000000002</v>
      </c>
      <c r="S52" s="197">
        <v>11.21</v>
      </c>
      <c r="T52" s="197">
        <v>0</v>
      </c>
      <c r="U52" s="197">
        <v>59.64</v>
      </c>
      <c r="V52" s="197">
        <v>4.95</v>
      </c>
      <c r="W52" s="197">
        <v>18.309999999999999</v>
      </c>
      <c r="X52" s="197">
        <v>62.67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72.84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118.23</v>
      </c>
      <c r="AQ52" s="197">
        <v>32.58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495.58</v>
      </c>
      <c r="L53" s="197">
        <v>9.11</v>
      </c>
      <c r="M53" s="197">
        <v>61.68</v>
      </c>
      <c r="N53" s="197">
        <v>50.18</v>
      </c>
      <c r="O53" s="197">
        <v>70.89</v>
      </c>
      <c r="P53" s="197">
        <v>26.63</v>
      </c>
      <c r="Q53" s="197">
        <v>8.49</v>
      </c>
      <c r="R53" s="197">
        <v>18.010000000000002</v>
      </c>
      <c r="S53" s="197">
        <v>11.21</v>
      </c>
      <c r="T53" s="197">
        <v>0</v>
      </c>
      <c r="U53" s="197">
        <v>59.64</v>
      </c>
      <c r="V53" s="197">
        <v>4.95</v>
      </c>
      <c r="W53" s="197">
        <v>18.309999999999999</v>
      </c>
      <c r="X53" s="197">
        <v>62.67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72.84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118.23</v>
      </c>
      <c r="AQ53" s="197">
        <v>32.58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495.58</v>
      </c>
      <c r="L54" s="197">
        <v>9.11</v>
      </c>
      <c r="M54" s="197">
        <v>61.68</v>
      </c>
      <c r="N54" s="197">
        <v>50.18</v>
      </c>
      <c r="O54" s="197">
        <v>70.89</v>
      </c>
      <c r="P54" s="197">
        <v>26.63</v>
      </c>
      <c r="Q54" s="197">
        <v>8.49</v>
      </c>
      <c r="R54" s="197">
        <v>18.010000000000002</v>
      </c>
      <c r="S54" s="197">
        <v>11.21</v>
      </c>
      <c r="T54" s="197">
        <v>0</v>
      </c>
      <c r="U54" s="197">
        <v>59.64</v>
      </c>
      <c r="V54" s="197">
        <v>4.95</v>
      </c>
      <c r="W54" s="197">
        <v>18.309999999999999</v>
      </c>
      <c r="X54" s="197">
        <v>62.67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72.84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118.23</v>
      </c>
      <c r="AQ54" s="197">
        <v>32.58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495.58</v>
      </c>
      <c r="L55" s="197">
        <v>9.11</v>
      </c>
      <c r="M55" s="197">
        <v>61.68</v>
      </c>
      <c r="N55" s="197">
        <v>50.18</v>
      </c>
      <c r="O55" s="197">
        <v>70.89</v>
      </c>
      <c r="P55" s="197">
        <v>26.63</v>
      </c>
      <c r="Q55" s="197">
        <v>8.49</v>
      </c>
      <c r="R55" s="197">
        <v>18.010000000000002</v>
      </c>
      <c r="S55" s="197">
        <v>11.21</v>
      </c>
      <c r="T55" s="197">
        <v>0</v>
      </c>
      <c r="U55" s="197">
        <v>59.64</v>
      </c>
      <c r="V55" s="197">
        <v>4.95</v>
      </c>
      <c r="W55" s="197">
        <v>18.309999999999999</v>
      </c>
      <c r="X55" s="197">
        <v>62.67</v>
      </c>
      <c r="Y55" s="197">
        <v>0</v>
      </c>
      <c r="Z55">
        <v>0</v>
      </c>
      <c r="AA55" s="197">
        <v>10.45</v>
      </c>
      <c r="AB55" s="197">
        <v>0</v>
      </c>
      <c r="AC55" s="197">
        <v>0</v>
      </c>
      <c r="AD55" s="197">
        <v>0</v>
      </c>
      <c r="AE55" s="197">
        <v>72.84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118.23</v>
      </c>
      <c r="AQ55" s="197">
        <v>32.58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495.58</v>
      </c>
      <c r="L56" s="197">
        <v>9.11</v>
      </c>
      <c r="M56" s="197">
        <v>61.68</v>
      </c>
      <c r="N56" s="197">
        <v>50.18</v>
      </c>
      <c r="O56" s="197">
        <v>70.89</v>
      </c>
      <c r="P56" s="197">
        <v>26.63</v>
      </c>
      <c r="Q56" s="197">
        <v>8.49</v>
      </c>
      <c r="R56" s="197">
        <v>18.010000000000002</v>
      </c>
      <c r="S56" s="197">
        <v>11.21</v>
      </c>
      <c r="T56" s="197">
        <v>0</v>
      </c>
      <c r="U56" s="197">
        <v>59.64</v>
      </c>
      <c r="V56" s="197">
        <v>4.95</v>
      </c>
      <c r="W56" s="197">
        <v>18.309999999999999</v>
      </c>
      <c r="X56" s="197">
        <v>62.67</v>
      </c>
      <c r="Y56" s="197">
        <v>0</v>
      </c>
      <c r="Z56">
        <v>0</v>
      </c>
      <c r="AA56" s="197">
        <v>10.45</v>
      </c>
      <c r="AB56" s="197">
        <v>0</v>
      </c>
      <c r="AC56" s="197">
        <v>0</v>
      </c>
      <c r="AD56" s="197">
        <v>0</v>
      </c>
      <c r="AE56" s="197">
        <v>72.84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118.23</v>
      </c>
      <c r="AQ56" s="197">
        <v>32.58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495.58</v>
      </c>
      <c r="L57" s="197">
        <v>9.11</v>
      </c>
      <c r="M57" s="197">
        <v>61.68</v>
      </c>
      <c r="N57" s="197">
        <v>50.18</v>
      </c>
      <c r="O57" s="197">
        <v>70.89</v>
      </c>
      <c r="P57" s="197">
        <v>26.63</v>
      </c>
      <c r="Q57" s="197">
        <v>8.49</v>
      </c>
      <c r="R57" s="197">
        <v>18.010000000000002</v>
      </c>
      <c r="S57" s="197">
        <v>11.21</v>
      </c>
      <c r="T57" s="197">
        <v>0</v>
      </c>
      <c r="U57" s="197">
        <v>59.39</v>
      </c>
      <c r="V57" s="197">
        <v>4.95</v>
      </c>
      <c r="W57" s="197">
        <v>18.309999999999999</v>
      </c>
      <c r="X57" s="197">
        <v>62.67</v>
      </c>
      <c r="Y57" s="197">
        <v>0</v>
      </c>
      <c r="Z57">
        <v>0</v>
      </c>
      <c r="AA57" s="197">
        <v>10.45</v>
      </c>
      <c r="AB57" s="197">
        <v>0</v>
      </c>
      <c r="AC57" s="197">
        <v>0</v>
      </c>
      <c r="AD57" s="197">
        <v>0</v>
      </c>
      <c r="AE57" s="197">
        <v>72.84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118.23</v>
      </c>
      <c r="AQ57" s="197">
        <v>32.58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495.58</v>
      </c>
      <c r="L58" s="197">
        <v>9.11</v>
      </c>
      <c r="M58" s="197">
        <v>61.68</v>
      </c>
      <c r="N58" s="197">
        <v>50.18</v>
      </c>
      <c r="O58" s="197">
        <v>70.89</v>
      </c>
      <c r="P58" s="197">
        <v>26.63</v>
      </c>
      <c r="Q58" s="197">
        <v>8.49</v>
      </c>
      <c r="R58" s="197">
        <v>18.010000000000002</v>
      </c>
      <c r="S58" s="197">
        <v>11.21</v>
      </c>
      <c r="T58" s="197">
        <v>0</v>
      </c>
      <c r="U58" s="197">
        <v>59.39</v>
      </c>
      <c r="V58" s="197">
        <v>4.95</v>
      </c>
      <c r="W58" s="197">
        <v>18.309999999999999</v>
      </c>
      <c r="X58" s="197">
        <v>62.67</v>
      </c>
      <c r="Y58" s="197">
        <v>0</v>
      </c>
      <c r="Z58">
        <v>0</v>
      </c>
      <c r="AA58" s="197">
        <v>10.45</v>
      </c>
      <c r="AB58" s="197">
        <v>0</v>
      </c>
      <c r="AC58" s="197">
        <v>0</v>
      </c>
      <c r="AD58" s="197">
        <v>0</v>
      </c>
      <c r="AE58" s="197">
        <v>72.84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118.23</v>
      </c>
      <c r="AQ58" s="197">
        <v>32.58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495.58</v>
      </c>
      <c r="L59" s="197">
        <v>9.11</v>
      </c>
      <c r="M59" s="197">
        <v>61.68</v>
      </c>
      <c r="N59" s="197">
        <v>50.18</v>
      </c>
      <c r="O59" s="197">
        <v>70.89</v>
      </c>
      <c r="P59" s="197">
        <v>26.63</v>
      </c>
      <c r="Q59" s="197">
        <v>8.49</v>
      </c>
      <c r="R59" s="197">
        <v>18.010000000000002</v>
      </c>
      <c r="S59" s="197">
        <v>11.21</v>
      </c>
      <c r="T59" s="197">
        <v>0</v>
      </c>
      <c r="U59" s="197">
        <v>59.39</v>
      </c>
      <c r="V59" s="197">
        <v>4.26</v>
      </c>
      <c r="W59" s="197">
        <v>18.309999999999999</v>
      </c>
      <c r="X59" s="197">
        <v>62.67</v>
      </c>
      <c r="Y59" s="197">
        <v>0</v>
      </c>
      <c r="Z59">
        <v>0</v>
      </c>
      <c r="AA59" s="197">
        <v>10.45</v>
      </c>
      <c r="AB59" s="197">
        <v>0</v>
      </c>
      <c r="AC59" s="197">
        <v>0</v>
      </c>
      <c r="AD59" s="197">
        <v>0</v>
      </c>
      <c r="AE59" s="197">
        <v>72.84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118.23</v>
      </c>
      <c r="AQ59" s="197">
        <v>32.58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495.58</v>
      </c>
      <c r="L60" s="197">
        <v>9.11</v>
      </c>
      <c r="M60" s="197">
        <v>61.68</v>
      </c>
      <c r="N60" s="197">
        <v>50.18</v>
      </c>
      <c r="O60" s="197">
        <v>70.89</v>
      </c>
      <c r="P60" s="197">
        <v>26.63</v>
      </c>
      <c r="Q60" s="197">
        <v>8.49</v>
      </c>
      <c r="R60" s="197">
        <v>18.010000000000002</v>
      </c>
      <c r="S60" s="197">
        <v>11.21</v>
      </c>
      <c r="T60" s="197">
        <v>0</v>
      </c>
      <c r="U60" s="197">
        <v>59.39</v>
      </c>
      <c r="V60" s="197">
        <v>4.26</v>
      </c>
      <c r="W60" s="197">
        <v>18.309999999999999</v>
      </c>
      <c r="X60" s="197">
        <v>62.67</v>
      </c>
      <c r="Y60" s="197">
        <v>0</v>
      </c>
      <c r="Z60">
        <v>0</v>
      </c>
      <c r="AA60" s="197">
        <v>10.45</v>
      </c>
      <c r="AB60" s="197">
        <v>0</v>
      </c>
      <c r="AC60" s="197">
        <v>0</v>
      </c>
      <c r="AD60" s="197">
        <v>0</v>
      </c>
      <c r="AE60" s="197">
        <v>72.84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118.23</v>
      </c>
      <c r="AQ60" s="197">
        <v>32.58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495.58</v>
      </c>
      <c r="L61" s="197">
        <v>9.11</v>
      </c>
      <c r="M61" s="197">
        <v>61.68</v>
      </c>
      <c r="N61" s="197">
        <v>50.18</v>
      </c>
      <c r="O61" s="197">
        <v>70.89</v>
      </c>
      <c r="P61" s="197">
        <v>26.63</v>
      </c>
      <c r="Q61" s="197">
        <v>8.49</v>
      </c>
      <c r="R61" s="197">
        <v>18.010000000000002</v>
      </c>
      <c r="S61" s="197">
        <v>11.21</v>
      </c>
      <c r="T61" s="197">
        <v>0</v>
      </c>
      <c r="U61" s="197">
        <v>59.39</v>
      </c>
      <c r="V61" s="197">
        <v>4.26</v>
      </c>
      <c r="W61" s="197">
        <v>18.05</v>
      </c>
      <c r="X61" s="197">
        <v>62.67</v>
      </c>
      <c r="Y61" s="197">
        <v>0</v>
      </c>
      <c r="Z61">
        <v>0</v>
      </c>
      <c r="AA61" s="197">
        <v>10.45</v>
      </c>
      <c r="AB61" s="197">
        <v>0</v>
      </c>
      <c r="AC61" s="197">
        <v>0</v>
      </c>
      <c r="AD61" s="197">
        <v>0</v>
      </c>
      <c r="AE61" s="197">
        <v>72.84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118.23</v>
      </c>
      <c r="AQ61" s="197">
        <v>32.58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495.58</v>
      </c>
      <c r="L62" s="197">
        <v>9.11</v>
      </c>
      <c r="M62" s="197">
        <v>61.68</v>
      </c>
      <c r="N62" s="197">
        <v>50.18</v>
      </c>
      <c r="O62" s="197">
        <v>70.89</v>
      </c>
      <c r="P62" s="197">
        <v>26.63</v>
      </c>
      <c r="Q62" s="197">
        <v>8.49</v>
      </c>
      <c r="R62" s="197">
        <v>18.010000000000002</v>
      </c>
      <c r="S62" s="197">
        <v>11.21</v>
      </c>
      <c r="T62" s="197">
        <v>0</v>
      </c>
      <c r="U62" s="197">
        <v>59.39</v>
      </c>
      <c r="V62" s="197">
        <v>4.26</v>
      </c>
      <c r="W62" s="197">
        <v>18.05</v>
      </c>
      <c r="X62" s="197">
        <v>62.67</v>
      </c>
      <c r="Y62" s="197">
        <v>0</v>
      </c>
      <c r="Z62">
        <v>0</v>
      </c>
      <c r="AA62" s="197">
        <v>10.45</v>
      </c>
      <c r="AB62" s="197">
        <v>0</v>
      </c>
      <c r="AC62" s="197">
        <v>0</v>
      </c>
      <c r="AD62" s="197">
        <v>0</v>
      </c>
      <c r="AE62" s="197">
        <v>72.84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118.23</v>
      </c>
      <c r="AQ62" s="197">
        <v>32.58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495.58</v>
      </c>
      <c r="L63" s="197">
        <v>9.11</v>
      </c>
      <c r="M63" s="197">
        <v>61.68</v>
      </c>
      <c r="N63" s="197">
        <v>50.18</v>
      </c>
      <c r="O63" s="197">
        <v>70.89</v>
      </c>
      <c r="P63" s="197">
        <v>26.63</v>
      </c>
      <c r="Q63" s="197">
        <v>8.49</v>
      </c>
      <c r="R63" s="197">
        <v>18.010000000000002</v>
      </c>
      <c r="S63" s="197">
        <v>11.21</v>
      </c>
      <c r="T63" s="197">
        <v>0</v>
      </c>
      <c r="U63" s="197">
        <v>59.39</v>
      </c>
      <c r="V63" s="197">
        <v>4.26</v>
      </c>
      <c r="W63" s="197">
        <v>18.05</v>
      </c>
      <c r="X63" s="197">
        <v>62.67</v>
      </c>
      <c r="Y63" s="197">
        <v>0</v>
      </c>
      <c r="Z63">
        <v>0</v>
      </c>
      <c r="AA63" s="197">
        <v>10.45</v>
      </c>
      <c r="AB63" s="197">
        <v>0</v>
      </c>
      <c r="AC63" s="197">
        <v>0</v>
      </c>
      <c r="AD63" s="197">
        <v>0</v>
      </c>
      <c r="AE63" s="197">
        <v>70.84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118.23</v>
      </c>
      <c r="AQ63" s="197">
        <v>32.58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495.58</v>
      </c>
      <c r="L64" s="197">
        <v>9.11</v>
      </c>
      <c r="M64" s="197">
        <v>61.68</v>
      </c>
      <c r="N64" s="197">
        <v>50.18</v>
      </c>
      <c r="O64" s="197">
        <v>70.89</v>
      </c>
      <c r="P64" s="197">
        <v>26.63</v>
      </c>
      <c r="Q64" s="197">
        <v>8.49</v>
      </c>
      <c r="R64" s="197">
        <v>18.010000000000002</v>
      </c>
      <c r="S64" s="197">
        <v>11.21</v>
      </c>
      <c r="T64" s="197">
        <v>0</v>
      </c>
      <c r="U64" s="197">
        <v>59.39</v>
      </c>
      <c r="V64" s="197">
        <v>4.26</v>
      </c>
      <c r="W64" s="197">
        <v>18.05</v>
      </c>
      <c r="X64" s="197">
        <v>62.67</v>
      </c>
      <c r="Y64" s="197">
        <v>0</v>
      </c>
      <c r="Z64">
        <v>0</v>
      </c>
      <c r="AA64" s="197">
        <v>10.45</v>
      </c>
      <c r="AB64" s="197">
        <v>0</v>
      </c>
      <c r="AC64" s="197">
        <v>0</v>
      </c>
      <c r="AD64" s="197">
        <v>0</v>
      </c>
      <c r="AE64" s="197">
        <v>70.84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118.23</v>
      </c>
      <c r="AQ64" s="197">
        <v>32.58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495.58</v>
      </c>
      <c r="L65" s="197">
        <v>9.11</v>
      </c>
      <c r="M65" s="197">
        <v>61.68</v>
      </c>
      <c r="N65" s="197">
        <v>50.18</v>
      </c>
      <c r="O65" s="197">
        <v>70.89</v>
      </c>
      <c r="P65" s="197">
        <v>26.63</v>
      </c>
      <c r="Q65" s="197">
        <v>8.49</v>
      </c>
      <c r="R65" s="197">
        <v>18.010000000000002</v>
      </c>
      <c r="S65" s="197">
        <v>11.21</v>
      </c>
      <c r="T65" s="197">
        <v>0</v>
      </c>
      <c r="U65" s="197">
        <v>59.39</v>
      </c>
      <c r="V65" s="197">
        <v>4.26</v>
      </c>
      <c r="W65" s="197">
        <v>18.05</v>
      </c>
      <c r="X65" s="197">
        <v>62.67</v>
      </c>
      <c r="Y65" s="197">
        <v>0</v>
      </c>
      <c r="Z65">
        <v>0</v>
      </c>
      <c r="AA65" s="197">
        <v>10.45</v>
      </c>
      <c r="AB65" s="197">
        <v>0</v>
      </c>
      <c r="AC65" s="197">
        <v>0</v>
      </c>
      <c r="AD65" s="197">
        <v>0</v>
      </c>
      <c r="AE65" s="197">
        <v>70.84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118.23</v>
      </c>
      <c r="AQ65" s="197">
        <v>32.58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495.58</v>
      </c>
      <c r="L66" s="197">
        <v>9.11</v>
      </c>
      <c r="M66" s="197">
        <v>61.68</v>
      </c>
      <c r="N66" s="197">
        <v>50.18</v>
      </c>
      <c r="O66" s="197">
        <v>70.89</v>
      </c>
      <c r="P66" s="197">
        <v>26.63</v>
      </c>
      <c r="Q66" s="197">
        <v>8.49</v>
      </c>
      <c r="R66" s="197">
        <v>18.010000000000002</v>
      </c>
      <c r="S66" s="197">
        <v>11.21</v>
      </c>
      <c r="T66" s="197">
        <v>0</v>
      </c>
      <c r="U66" s="197">
        <v>59.39</v>
      </c>
      <c r="V66" s="197">
        <v>4.26</v>
      </c>
      <c r="W66" s="197">
        <v>18.05</v>
      </c>
      <c r="X66" s="197">
        <v>62.67</v>
      </c>
      <c r="Y66" s="197">
        <v>0</v>
      </c>
      <c r="Z66">
        <v>0</v>
      </c>
      <c r="AA66" s="197">
        <v>10.45</v>
      </c>
      <c r="AB66" s="197">
        <v>0</v>
      </c>
      <c r="AC66" s="197">
        <v>0</v>
      </c>
      <c r="AD66" s="197">
        <v>0</v>
      </c>
      <c r="AE66" s="197">
        <v>70.84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118.23</v>
      </c>
      <c r="AQ66" s="197">
        <v>32.58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495.58</v>
      </c>
      <c r="L67" s="197">
        <v>9.11</v>
      </c>
      <c r="M67" s="197">
        <v>61.68</v>
      </c>
      <c r="N67" s="197">
        <v>50.18</v>
      </c>
      <c r="O67" s="197">
        <v>70.89</v>
      </c>
      <c r="P67" s="197">
        <v>26.63</v>
      </c>
      <c r="Q67" s="197">
        <v>8</v>
      </c>
      <c r="R67" s="197">
        <v>18.010000000000002</v>
      </c>
      <c r="S67" s="197">
        <v>11.21</v>
      </c>
      <c r="T67" s="197">
        <v>0</v>
      </c>
      <c r="U67" s="197">
        <v>59.39</v>
      </c>
      <c r="V67" s="197">
        <v>4.26</v>
      </c>
      <c r="W67" s="197">
        <v>18.05</v>
      </c>
      <c r="X67" s="197">
        <v>62.67</v>
      </c>
      <c r="Y67" s="197">
        <v>0</v>
      </c>
      <c r="Z67">
        <v>0</v>
      </c>
      <c r="AA67" s="197">
        <v>10.45</v>
      </c>
      <c r="AB67" s="197">
        <v>0</v>
      </c>
      <c r="AC67" s="197">
        <v>0</v>
      </c>
      <c r="AD67" s="197">
        <v>0</v>
      </c>
      <c r="AE67" s="197">
        <v>70.84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118.23</v>
      </c>
      <c r="AQ67" s="197">
        <v>32.58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495.58</v>
      </c>
      <c r="L68" s="197">
        <v>9.11</v>
      </c>
      <c r="M68" s="197">
        <v>61.68</v>
      </c>
      <c r="N68" s="197">
        <v>50.18</v>
      </c>
      <c r="O68" s="197">
        <v>70.89</v>
      </c>
      <c r="P68" s="197">
        <v>26.63</v>
      </c>
      <c r="Q68" s="197">
        <v>8</v>
      </c>
      <c r="R68" s="197">
        <v>18.010000000000002</v>
      </c>
      <c r="S68" s="197">
        <v>11.21</v>
      </c>
      <c r="T68" s="197">
        <v>0</v>
      </c>
      <c r="U68" s="197">
        <v>59.39</v>
      </c>
      <c r="V68" s="197">
        <v>4.26</v>
      </c>
      <c r="W68" s="197">
        <v>18.05</v>
      </c>
      <c r="X68" s="197">
        <v>62.67</v>
      </c>
      <c r="Y68" s="197">
        <v>0</v>
      </c>
      <c r="Z68">
        <v>0</v>
      </c>
      <c r="AA68" s="197">
        <v>10.45</v>
      </c>
      <c r="AB68" s="197">
        <v>0</v>
      </c>
      <c r="AC68" s="197">
        <v>0</v>
      </c>
      <c r="AD68" s="197">
        <v>0</v>
      </c>
      <c r="AE68" s="197">
        <v>70.84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118.23</v>
      </c>
      <c r="AQ68" s="197">
        <v>32.58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495.58</v>
      </c>
      <c r="L69" s="197">
        <v>9.11</v>
      </c>
      <c r="M69" s="197">
        <v>61.68</v>
      </c>
      <c r="N69" s="197">
        <v>50.18</v>
      </c>
      <c r="O69" s="197">
        <v>70.89</v>
      </c>
      <c r="P69" s="197">
        <v>26.63</v>
      </c>
      <c r="Q69" s="197">
        <v>8</v>
      </c>
      <c r="R69" s="197">
        <v>18.010000000000002</v>
      </c>
      <c r="S69" s="197">
        <v>11.21</v>
      </c>
      <c r="T69" s="197">
        <v>0</v>
      </c>
      <c r="U69" s="197">
        <v>59.39</v>
      </c>
      <c r="V69" s="197">
        <v>4.26</v>
      </c>
      <c r="W69" s="197">
        <v>18.05</v>
      </c>
      <c r="X69" s="197">
        <v>62.67</v>
      </c>
      <c r="Y69" s="197">
        <v>0</v>
      </c>
      <c r="Z69">
        <v>0</v>
      </c>
      <c r="AA69" s="197">
        <v>10.45</v>
      </c>
      <c r="AB69" s="197">
        <v>0</v>
      </c>
      <c r="AC69" s="197">
        <v>0</v>
      </c>
      <c r="AD69" s="197">
        <v>0</v>
      </c>
      <c r="AE69" s="197">
        <v>70.84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118.23</v>
      </c>
      <c r="AQ69" s="197">
        <v>32.58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495.58</v>
      </c>
      <c r="L70" s="197">
        <v>9.11</v>
      </c>
      <c r="M70" s="197">
        <v>61.68</v>
      </c>
      <c r="N70" s="197">
        <v>50.18</v>
      </c>
      <c r="O70" s="197">
        <v>70.89</v>
      </c>
      <c r="P70" s="197">
        <v>26.63</v>
      </c>
      <c r="Q70" s="197">
        <v>8</v>
      </c>
      <c r="R70" s="197">
        <v>18.010000000000002</v>
      </c>
      <c r="S70" s="197">
        <v>11.21</v>
      </c>
      <c r="T70" s="197">
        <v>0</v>
      </c>
      <c r="U70" s="197">
        <v>59.39</v>
      </c>
      <c r="V70" s="197">
        <v>4.26</v>
      </c>
      <c r="W70" s="197">
        <v>18.05</v>
      </c>
      <c r="X70" s="197">
        <v>62.67</v>
      </c>
      <c r="Y70" s="197">
        <v>0</v>
      </c>
      <c r="Z70">
        <v>0</v>
      </c>
      <c r="AA70" s="197">
        <v>10.45</v>
      </c>
      <c r="AB70" s="197">
        <v>0</v>
      </c>
      <c r="AC70" s="197">
        <v>0</v>
      </c>
      <c r="AD70" s="197">
        <v>0</v>
      </c>
      <c r="AE70" s="197">
        <v>70.84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118.23</v>
      </c>
      <c r="AQ70" s="197">
        <v>32.58</v>
      </c>
      <c r="AR70" s="197">
        <v>43.92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495.58</v>
      </c>
      <c r="L71" s="197">
        <v>9.11</v>
      </c>
      <c r="M71" s="197">
        <v>61.68</v>
      </c>
      <c r="N71" s="197">
        <v>50.18</v>
      </c>
      <c r="O71" s="197">
        <v>70.89</v>
      </c>
      <c r="P71" s="197">
        <v>26.63</v>
      </c>
      <c r="Q71" s="197">
        <v>8</v>
      </c>
      <c r="R71" s="197">
        <v>18.010000000000002</v>
      </c>
      <c r="S71" s="197">
        <v>11.21</v>
      </c>
      <c r="T71" s="197">
        <v>0</v>
      </c>
      <c r="U71" s="197">
        <v>59.39</v>
      </c>
      <c r="V71" s="197">
        <v>4.26</v>
      </c>
      <c r="W71" s="197">
        <v>18.05</v>
      </c>
      <c r="X71" s="197">
        <v>62.67</v>
      </c>
      <c r="Y71" s="197">
        <v>0</v>
      </c>
      <c r="Z71">
        <v>0</v>
      </c>
      <c r="AA71" s="197">
        <v>10.45</v>
      </c>
      <c r="AB71" s="197">
        <v>0</v>
      </c>
      <c r="AC71" s="197">
        <v>0</v>
      </c>
      <c r="AD71" s="197">
        <v>0</v>
      </c>
      <c r="AE71" s="197">
        <v>70.84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118.23</v>
      </c>
      <c r="AQ71" s="197">
        <v>32.58</v>
      </c>
      <c r="AR71" s="197">
        <v>41.37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495.58</v>
      </c>
      <c r="L72" s="197">
        <v>9.11</v>
      </c>
      <c r="M72" s="197">
        <v>61.68</v>
      </c>
      <c r="N72" s="197">
        <v>50.18</v>
      </c>
      <c r="O72" s="197">
        <v>70.89</v>
      </c>
      <c r="P72" s="197">
        <v>26.63</v>
      </c>
      <c r="Q72" s="197">
        <v>8</v>
      </c>
      <c r="R72" s="197">
        <v>18.010000000000002</v>
      </c>
      <c r="S72" s="197">
        <v>11.21</v>
      </c>
      <c r="T72" s="197">
        <v>0</v>
      </c>
      <c r="U72" s="197">
        <v>59.39</v>
      </c>
      <c r="V72" s="197">
        <v>4.26</v>
      </c>
      <c r="W72" s="197">
        <v>18.05</v>
      </c>
      <c r="X72" s="197">
        <v>62.67</v>
      </c>
      <c r="Y72" s="197">
        <v>0</v>
      </c>
      <c r="Z72">
        <v>0</v>
      </c>
      <c r="AA72" s="197">
        <v>10.45</v>
      </c>
      <c r="AB72" s="197">
        <v>0</v>
      </c>
      <c r="AC72" s="197">
        <v>0</v>
      </c>
      <c r="AD72" s="197">
        <v>0</v>
      </c>
      <c r="AE72" s="197">
        <v>70.84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118.23</v>
      </c>
      <c r="AQ72" s="197">
        <v>32.58</v>
      </c>
      <c r="AR72" s="197">
        <v>34.229999999999997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495.58</v>
      </c>
      <c r="L73" s="197">
        <v>9.11</v>
      </c>
      <c r="M73" s="197">
        <v>61.68</v>
      </c>
      <c r="N73" s="197">
        <v>50.18</v>
      </c>
      <c r="O73" s="197">
        <v>70.89</v>
      </c>
      <c r="P73" s="197">
        <v>26.63</v>
      </c>
      <c r="Q73" s="197">
        <v>8</v>
      </c>
      <c r="R73" s="197">
        <v>18.010000000000002</v>
      </c>
      <c r="S73" s="197">
        <v>11.21</v>
      </c>
      <c r="T73" s="197">
        <v>0</v>
      </c>
      <c r="U73" s="197">
        <v>59.39</v>
      </c>
      <c r="V73" s="197">
        <v>4.26</v>
      </c>
      <c r="W73" s="197">
        <v>18.05</v>
      </c>
      <c r="X73" s="197">
        <v>62.67</v>
      </c>
      <c r="Y73" s="197">
        <v>0</v>
      </c>
      <c r="Z73">
        <v>0</v>
      </c>
      <c r="AA73" s="197">
        <v>10.45</v>
      </c>
      <c r="AB73" s="197">
        <v>0</v>
      </c>
      <c r="AC73" s="197">
        <v>0</v>
      </c>
      <c r="AD73" s="197">
        <v>0</v>
      </c>
      <c r="AE73" s="197">
        <v>70.84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118.23</v>
      </c>
      <c r="AQ73" s="197">
        <v>32.58</v>
      </c>
      <c r="AR73" s="197">
        <v>20.7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495.58</v>
      </c>
      <c r="L74" s="197">
        <v>9.11</v>
      </c>
      <c r="M74" s="197">
        <v>61.68</v>
      </c>
      <c r="N74" s="197">
        <v>50.18</v>
      </c>
      <c r="O74" s="197">
        <v>70.89</v>
      </c>
      <c r="P74" s="197">
        <v>26.63</v>
      </c>
      <c r="Q74" s="197">
        <v>8</v>
      </c>
      <c r="R74" s="197">
        <v>18.010000000000002</v>
      </c>
      <c r="S74" s="197">
        <v>11.21</v>
      </c>
      <c r="T74" s="197">
        <v>0</v>
      </c>
      <c r="U74" s="197">
        <v>59.39</v>
      </c>
      <c r="V74" s="197">
        <v>4.26</v>
      </c>
      <c r="W74" s="197">
        <v>18.05</v>
      </c>
      <c r="X74" s="197">
        <v>62.67</v>
      </c>
      <c r="Y74" s="197">
        <v>0</v>
      </c>
      <c r="Z74">
        <v>0</v>
      </c>
      <c r="AA74" s="197">
        <v>10.45</v>
      </c>
      <c r="AB74" s="197">
        <v>0</v>
      </c>
      <c r="AC74" s="197">
        <v>0</v>
      </c>
      <c r="AD74" s="197">
        <v>0</v>
      </c>
      <c r="AE74" s="197">
        <v>70.84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118.23</v>
      </c>
      <c r="AQ74" s="197">
        <v>32.58</v>
      </c>
      <c r="AR74" s="197">
        <v>10.91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495.58</v>
      </c>
      <c r="L75" s="197">
        <v>9.11</v>
      </c>
      <c r="M75" s="197">
        <v>61.68</v>
      </c>
      <c r="N75" s="197">
        <v>50.18</v>
      </c>
      <c r="O75" s="197">
        <v>70.89</v>
      </c>
      <c r="P75" s="197">
        <v>26.63</v>
      </c>
      <c r="Q75" s="197">
        <v>8</v>
      </c>
      <c r="R75" s="197">
        <v>18.010000000000002</v>
      </c>
      <c r="S75" s="197">
        <v>11.21</v>
      </c>
      <c r="T75" s="197">
        <v>0</v>
      </c>
      <c r="U75" s="197">
        <v>59.39</v>
      </c>
      <c r="V75" s="197">
        <v>4.26</v>
      </c>
      <c r="W75" s="197">
        <v>18.05</v>
      </c>
      <c r="X75" s="197">
        <v>62.67</v>
      </c>
      <c r="Y75" s="197">
        <v>0</v>
      </c>
      <c r="Z75">
        <v>0</v>
      </c>
      <c r="AA75" s="197">
        <v>10.45</v>
      </c>
      <c r="AB75" s="197">
        <v>0</v>
      </c>
      <c r="AC75" s="197">
        <v>0</v>
      </c>
      <c r="AD75" s="197">
        <v>0</v>
      </c>
      <c r="AE75" s="197">
        <v>70.84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118.23</v>
      </c>
      <c r="AQ75" s="197">
        <v>32.58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495.58</v>
      </c>
      <c r="L76" s="197">
        <v>9.11</v>
      </c>
      <c r="M76" s="197">
        <v>61.68</v>
      </c>
      <c r="N76" s="197">
        <v>50.18</v>
      </c>
      <c r="O76" s="197">
        <v>70.89</v>
      </c>
      <c r="P76" s="197">
        <v>26.63</v>
      </c>
      <c r="Q76" s="197">
        <v>8</v>
      </c>
      <c r="R76" s="197">
        <v>18.010000000000002</v>
      </c>
      <c r="S76" s="197">
        <v>11.21</v>
      </c>
      <c r="T76" s="197">
        <v>0</v>
      </c>
      <c r="U76" s="197">
        <v>59.39</v>
      </c>
      <c r="V76" s="197">
        <v>4.26</v>
      </c>
      <c r="W76" s="197">
        <v>18.05</v>
      </c>
      <c r="X76" s="197">
        <v>62.67</v>
      </c>
      <c r="Y76" s="197">
        <v>0</v>
      </c>
      <c r="Z76">
        <v>0</v>
      </c>
      <c r="AA76" s="197">
        <v>10.45</v>
      </c>
      <c r="AB76" s="197">
        <v>0</v>
      </c>
      <c r="AC76" s="197">
        <v>0</v>
      </c>
      <c r="AD76" s="197">
        <v>0</v>
      </c>
      <c r="AE76" s="197">
        <v>70.84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118.23</v>
      </c>
      <c r="AQ76" s="197">
        <v>32.58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495.58</v>
      </c>
      <c r="L77" s="197">
        <v>9.11</v>
      </c>
      <c r="M77" s="197">
        <v>61.68</v>
      </c>
      <c r="N77" s="197">
        <v>50.18</v>
      </c>
      <c r="O77" s="197">
        <v>70.89</v>
      </c>
      <c r="P77" s="197">
        <v>26.63</v>
      </c>
      <c r="Q77" s="197">
        <v>8</v>
      </c>
      <c r="R77" s="197">
        <v>18.010000000000002</v>
      </c>
      <c r="S77" s="197">
        <v>11.21</v>
      </c>
      <c r="T77" s="197">
        <v>0</v>
      </c>
      <c r="U77" s="197">
        <v>59.39</v>
      </c>
      <c r="V77" s="197">
        <v>4.26</v>
      </c>
      <c r="W77" s="197">
        <v>18.05</v>
      </c>
      <c r="X77" s="197">
        <v>62.67</v>
      </c>
      <c r="Y77" s="197">
        <v>0</v>
      </c>
      <c r="Z77">
        <v>0</v>
      </c>
      <c r="AA77" s="197">
        <v>10.45</v>
      </c>
      <c r="AB77" s="197">
        <v>0</v>
      </c>
      <c r="AC77" s="197">
        <v>0</v>
      </c>
      <c r="AD77" s="197">
        <v>0</v>
      </c>
      <c r="AE77" s="197">
        <v>70.84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118.23</v>
      </c>
      <c r="AQ77" s="197">
        <v>32.58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495.58</v>
      </c>
      <c r="L78" s="197">
        <v>9.11</v>
      </c>
      <c r="M78" s="197">
        <v>61.68</v>
      </c>
      <c r="N78" s="197">
        <v>50.18</v>
      </c>
      <c r="O78" s="197">
        <v>70.89</v>
      </c>
      <c r="P78" s="197">
        <v>26.63</v>
      </c>
      <c r="Q78" s="197">
        <v>8</v>
      </c>
      <c r="R78" s="197">
        <v>18.010000000000002</v>
      </c>
      <c r="S78" s="197">
        <v>11.21</v>
      </c>
      <c r="T78" s="197">
        <v>0</v>
      </c>
      <c r="U78" s="197">
        <v>59.39</v>
      </c>
      <c r="V78" s="197">
        <v>4.26</v>
      </c>
      <c r="W78" s="197">
        <v>18.05</v>
      </c>
      <c r="X78" s="197">
        <v>62.67</v>
      </c>
      <c r="Y78" s="197">
        <v>0</v>
      </c>
      <c r="Z78">
        <v>0</v>
      </c>
      <c r="AA78" s="197">
        <v>10.45</v>
      </c>
      <c r="AB78" s="197">
        <v>0</v>
      </c>
      <c r="AC78" s="197">
        <v>0</v>
      </c>
      <c r="AD78" s="197">
        <v>0</v>
      </c>
      <c r="AE78" s="197">
        <v>70.84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118.23</v>
      </c>
      <c r="AQ78" s="197">
        <v>32.58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495.58</v>
      </c>
      <c r="L79" s="197">
        <v>9.11</v>
      </c>
      <c r="M79" s="197">
        <v>61.68</v>
      </c>
      <c r="N79" s="197">
        <v>50.18</v>
      </c>
      <c r="O79" s="197">
        <v>70.89</v>
      </c>
      <c r="P79" s="197">
        <v>26.63</v>
      </c>
      <c r="Q79" s="197">
        <v>8</v>
      </c>
      <c r="R79" s="197">
        <v>18.010000000000002</v>
      </c>
      <c r="S79" s="197">
        <v>11.21</v>
      </c>
      <c r="T79" s="197">
        <v>0</v>
      </c>
      <c r="U79" s="197">
        <v>59.39</v>
      </c>
      <c r="V79" s="197">
        <v>4.26</v>
      </c>
      <c r="W79" s="197">
        <v>18.05</v>
      </c>
      <c r="X79" s="197">
        <v>62.67</v>
      </c>
      <c r="Y79" s="197">
        <v>0</v>
      </c>
      <c r="Z79">
        <v>0</v>
      </c>
      <c r="AA79" s="197">
        <v>10.45</v>
      </c>
      <c r="AB79" s="197">
        <v>0</v>
      </c>
      <c r="AC79" s="197">
        <v>0</v>
      </c>
      <c r="AD79" s="197">
        <v>0</v>
      </c>
      <c r="AE79" s="197">
        <v>70.84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118.23</v>
      </c>
      <c r="AQ79" s="197">
        <v>32.58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495.58</v>
      </c>
      <c r="L80" s="197">
        <v>9.11</v>
      </c>
      <c r="M80" s="197">
        <v>61.68</v>
      </c>
      <c r="N80" s="197">
        <v>50.18</v>
      </c>
      <c r="O80" s="197">
        <v>70.89</v>
      </c>
      <c r="P80" s="197">
        <v>26.63</v>
      </c>
      <c r="Q80" s="197">
        <v>8</v>
      </c>
      <c r="R80" s="197">
        <v>18.010000000000002</v>
      </c>
      <c r="S80" s="197">
        <v>11.21</v>
      </c>
      <c r="T80" s="197">
        <v>0</v>
      </c>
      <c r="U80" s="197">
        <v>59.39</v>
      </c>
      <c r="V80" s="197">
        <v>4.26</v>
      </c>
      <c r="W80" s="197">
        <v>18.05</v>
      </c>
      <c r="X80" s="197">
        <v>62.67</v>
      </c>
      <c r="Y80" s="197">
        <v>0</v>
      </c>
      <c r="Z80">
        <v>0</v>
      </c>
      <c r="AA80" s="197">
        <v>10.45</v>
      </c>
      <c r="AB80" s="197">
        <v>0</v>
      </c>
      <c r="AC80" s="197">
        <v>0</v>
      </c>
      <c r="AD80" s="197">
        <v>0</v>
      </c>
      <c r="AE80" s="197">
        <v>70.84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118.23</v>
      </c>
      <c r="AQ80" s="197">
        <v>32.58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495.58</v>
      </c>
      <c r="L81" s="197">
        <v>9.11</v>
      </c>
      <c r="M81" s="197">
        <v>61.68</v>
      </c>
      <c r="N81" s="197">
        <v>50.18</v>
      </c>
      <c r="O81" s="197">
        <v>70.89</v>
      </c>
      <c r="P81" s="197">
        <v>26.63</v>
      </c>
      <c r="Q81" s="197">
        <v>8</v>
      </c>
      <c r="R81" s="197">
        <v>18.010000000000002</v>
      </c>
      <c r="S81" s="197">
        <v>11.21</v>
      </c>
      <c r="T81" s="197">
        <v>0</v>
      </c>
      <c r="U81" s="197">
        <v>59.39</v>
      </c>
      <c r="V81" s="197">
        <v>4.26</v>
      </c>
      <c r="W81" s="197">
        <v>18.05</v>
      </c>
      <c r="X81" s="197">
        <v>62.67</v>
      </c>
      <c r="Y81" s="197">
        <v>0</v>
      </c>
      <c r="Z81">
        <v>0</v>
      </c>
      <c r="AA81" s="197">
        <v>10.45</v>
      </c>
      <c r="AB81" s="197">
        <v>0</v>
      </c>
      <c r="AC81" s="197">
        <v>0</v>
      </c>
      <c r="AD81" s="197">
        <v>0</v>
      </c>
      <c r="AE81" s="197">
        <v>70.84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118.23</v>
      </c>
      <c r="AQ81" s="197">
        <v>32.58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495.58</v>
      </c>
      <c r="L82" s="197">
        <v>9.11</v>
      </c>
      <c r="M82" s="197">
        <v>61.68</v>
      </c>
      <c r="N82" s="197">
        <v>50.18</v>
      </c>
      <c r="O82" s="197">
        <v>70.89</v>
      </c>
      <c r="P82" s="197">
        <v>26.63</v>
      </c>
      <c r="Q82" s="197">
        <v>8</v>
      </c>
      <c r="R82" s="197">
        <v>18.010000000000002</v>
      </c>
      <c r="S82" s="197">
        <v>11.21</v>
      </c>
      <c r="T82" s="197">
        <v>0</v>
      </c>
      <c r="U82" s="197">
        <v>59.39</v>
      </c>
      <c r="V82" s="197">
        <v>4.26</v>
      </c>
      <c r="W82" s="197">
        <v>18.05</v>
      </c>
      <c r="X82" s="197">
        <v>62.67</v>
      </c>
      <c r="Y82" s="197">
        <v>0</v>
      </c>
      <c r="Z82">
        <v>0</v>
      </c>
      <c r="AA82" s="197">
        <v>10.45</v>
      </c>
      <c r="AB82" s="197">
        <v>0</v>
      </c>
      <c r="AC82" s="197">
        <v>0</v>
      </c>
      <c r="AD82" s="197">
        <v>0</v>
      </c>
      <c r="AE82" s="197">
        <v>70.84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118.23</v>
      </c>
      <c r="AQ82" s="197">
        <v>32.58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495.58</v>
      </c>
      <c r="L83" s="197">
        <v>9.11</v>
      </c>
      <c r="M83" s="197">
        <v>61.68</v>
      </c>
      <c r="N83" s="197">
        <v>50.18</v>
      </c>
      <c r="O83" s="197">
        <v>70.89</v>
      </c>
      <c r="P83" s="197">
        <v>26.63</v>
      </c>
      <c r="Q83" s="197">
        <v>8</v>
      </c>
      <c r="R83" s="197">
        <v>18.010000000000002</v>
      </c>
      <c r="S83" s="197">
        <v>11.21</v>
      </c>
      <c r="T83" s="197">
        <v>0</v>
      </c>
      <c r="U83" s="197">
        <v>59.39</v>
      </c>
      <c r="V83" s="197">
        <v>4.26</v>
      </c>
      <c r="W83" s="197">
        <v>18.05</v>
      </c>
      <c r="X83" s="197">
        <v>62.67</v>
      </c>
      <c r="Y83" s="197">
        <v>0</v>
      </c>
      <c r="Z83">
        <v>0</v>
      </c>
      <c r="AA83" s="197">
        <v>10.45</v>
      </c>
      <c r="AB83" s="197">
        <v>0</v>
      </c>
      <c r="AC83" s="197">
        <v>0</v>
      </c>
      <c r="AD83" s="197">
        <v>0</v>
      </c>
      <c r="AE83" s="197">
        <v>70.84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118.23</v>
      </c>
      <c r="AQ83" s="197">
        <v>32.58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495.58</v>
      </c>
      <c r="L84" s="197">
        <v>9.11</v>
      </c>
      <c r="M84" s="197">
        <v>61.68</v>
      </c>
      <c r="N84" s="197">
        <v>50.18</v>
      </c>
      <c r="O84" s="197">
        <v>70.89</v>
      </c>
      <c r="P84" s="197">
        <v>26.63</v>
      </c>
      <c r="Q84" s="197">
        <v>8</v>
      </c>
      <c r="R84" s="197">
        <v>18.010000000000002</v>
      </c>
      <c r="S84" s="197">
        <v>11.21</v>
      </c>
      <c r="T84" s="197">
        <v>0</v>
      </c>
      <c r="U84" s="197">
        <v>59.39</v>
      </c>
      <c r="V84" s="197">
        <v>4.26</v>
      </c>
      <c r="W84" s="197">
        <v>18.05</v>
      </c>
      <c r="X84" s="197">
        <v>62.67</v>
      </c>
      <c r="Y84" s="197">
        <v>0</v>
      </c>
      <c r="Z84">
        <v>0</v>
      </c>
      <c r="AA84" s="197">
        <v>10.45</v>
      </c>
      <c r="AB84" s="197">
        <v>0</v>
      </c>
      <c r="AC84" s="197">
        <v>0</v>
      </c>
      <c r="AD84" s="197">
        <v>0</v>
      </c>
      <c r="AE84" s="197">
        <v>70.84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118.23</v>
      </c>
      <c r="AQ84" s="197">
        <v>32.58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495.58</v>
      </c>
      <c r="L85" s="197">
        <v>9.11</v>
      </c>
      <c r="M85" s="197">
        <v>61.68</v>
      </c>
      <c r="N85" s="197">
        <v>50.18</v>
      </c>
      <c r="O85" s="197">
        <v>70.89</v>
      </c>
      <c r="P85" s="197">
        <v>26.63</v>
      </c>
      <c r="Q85" s="197">
        <v>8</v>
      </c>
      <c r="R85" s="197">
        <v>18.010000000000002</v>
      </c>
      <c r="S85" s="197">
        <v>11.21</v>
      </c>
      <c r="T85" s="197">
        <v>0</v>
      </c>
      <c r="U85" s="197">
        <v>59.39</v>
      </c>
      <c r="V85" s="197">
        <v>4.26</v>
      </c>
      <c r="W85" s="197">
        <v>18.05</v>
      </c>
      <c r="X85" s="197">
        <v>62.67</v>
      </c>
      <c r="Y85" s="197">
        <v>0</v>
      </c>
      <c r="Z85">
        <v>0</v>
      </c>
      <c r="AA85" s="197">
        <v>10.45</v>
      </c>
      <c r="AB85" s="197">
        <v>0</v>
      </c>
      <c r="AC85" s="197">
        <v>0</v>
      </c>
      <c r="AD85" s="197">
        <v>0</v>
      </c>
      <c r="AE85" s="197">
        <v>70.84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118.23</v>
      </c>
      <c r="AQ85" s="197">
        <v>32.58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495.58</v>
      </c>
      <c r="L86" s="197">
        <v>9.11</v>
      </c>
      <c r="M86" s="197">
        <v>61.68</v>
      </c>
      <c r="N86" s="197">
        <v>50.18</v>
      </c>
      <c r="O86" s="197">
        <v>70.89</v>
      </c>
      <c r="P86" s="197">
        <v>26.63</v>
      </c>
      <c r="Q86" s="197">
        <v>8</v>
      </c>
      <c r="R86" s="197">
        <v>18.010000000000002</v>
      </c>
      <c r="S86" s="197">
        <v>11.21</v>
      </c>
      <c r="T86" s="197">
        <v>0</v>
      </c>
      <c r="U86" s="197">
        <v>59.39</v>
      </c>
      <c r="V86" s="197">
        <v>4.26</v>
      </c>
      <c r="W86" s="197">
        <v>18.05</v>
      </c>
      <c r="X86" s="197">
        <v>62.67</v>
      </c>
      <c r="Y86" s="197">
        <v>0</v>
      </c>
      <c r="Z86">
        <v>0</v>
      </c>
      <c r="AA86" s="197">
        <v>10.45</v>
      </c>
      <c r="AB86" s="197">
        <v>0</v>
      </c>
      <c r="AC86" s="197">
        <v>0</v>
      </c>
      <c r="AD86" s="197">
        <v>0</v>
      </c>
      <c r="AE86" s="197">
        <v>70.84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118.23</v>
      </c>
      <c r="AQ86" s="197">
        <v>32.58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495.58</v>
      </c>
      <c r="L87" s="197">
        <v>9.11</v>
      </c>
      <c r="M87" s="197">
        <v>61.68</v>
      </c>
      <c r="N87" s="197">
        <v>50.18</v>
      </c>
      <c r="O87" s="197">
        <v>70.89</v>
      </c>
      <c r="P87" s="197">
        <v>26.63</v>
      </c>
      <c r="Q87" s="197">
        <v>8</v>
      </c>
      <c r="R87" s="197">
        <v>18.010000000000002</v>
      </c>
      <c r="S87" s="197">
        <v>11.21</v>
      </c>
      <c r="T87" s="197">
        <v>0</v>
      </c>
      <c r="U87" s="197">
        <v>59.39</v>
      </c>
      <c r="V87" s="197">
        <v>4.68</v>
      </c>
      <c r="W87" s="197">
        <v>18.05</v>
      </c>
      <c r="X87" s="197">
        <v>62.67</v>
      </c>
      <c r="Y87" s="197">
        <v>0</v>
      </c>
      <c r="Z87">
        <v>0</v>
      </c>
      <c r="AA87" s="197">
        <v>10.45</v>
      </c>
      <c r="AB87" s="197">
        <v>0</v>
      </c>
      <c r="AC87" s="197">
        <v>0</v>
      </c>
      <c r="AD87" s="197">
        <v>0</v>
      </c>
      <c r="AE87" s="197">
        <v>70.84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118.23</v>
      </c>
      <c r="AQ87" s="197">
        <v>32.58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495.58</v>
      </c>
      <c r="L88" s="197">
        <v>9.11</v>
      </c>
      <c r="M88" s="197">
        <v>61.68</v>
      </c>
      <c r="N88" s="197">
        <v>50.18</v>
      </c>
      <c r="O88" s="197">
        <v>70.89</v>
      </c>
      <c r="P88" s="197">
        <v>26.63</v>
      </c>
      <c r="Q88" s="197">
        <v>8</v>
      </c>
      <c r="R88" s="197">
        <v>18.010000000000002</v>
      </c>
      <c r="S88" s="197">
        <v>11.21</v>
      </c>
      <c r="T88" s="197">
        <v>0</v>
      </c>
      <c r="U88" s="197">
        <v>59.39</v>
      </c>
      <c r="V88" s="197">
        <v>4.09</v>
      </c>
      <c r="W88" s="197">
        <v>18.05</v>
      </c>
      <c r="X88" s="197">
        <v>62.67</v>
      </c>
      <c r="Y88" s="197">
        <v>0</v>
      </c>
      <c r="Z88">
        <v>0</v>
      </c>
      <c r="AA88" s="197">
        <v>11.45</v>
      </c>
      <c r="AB88" s="197">
        <v>0</v>
      </c>
      <c r="AC88" s="197">
        <v>0</v>
      </c>
      <c r="AD88" s="197">
        <v>0</v>
      </c>
      <c r="AE88" s="197">
        <v>70.84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118.23</v>
      </c>
      <c r="AQ88" s="197">
        <v>32.58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495.58</v>
      </c>
      <c r="L89" s="197">
        <v>9.11</v>
      </c>
      <c r="M89" s="197">
        <v>61.68</v>
      </c>
      <c r="N89" s="197">
        <v>50.18</v>
      </c>
      <c r="O89" s="197">
        <v>70.89</v>
      </c>
      <c r="P89" s="197">
        <v>26.63</v>
      </c>
      <c r="Q89" s="197">
        <v>8</v>
      </c>
      <c r="R89" s="197">
        <v>18.010000000000002</v>
      </c>
      <c r="S89" s="197">
        <v>11.21</v>
      </c>
      <c r="T89" s="197">
        <v>0</v>
      </c>
      <c r="U89" s="197">
        <v>59.39</v>
      </c>
      <c r="V89" s="197">
        <v>3.54</v>
      </c>
      <c r="W89" s="197">
        <v>18.05</v>
      </c>
      <c r="X89" s="197">
        <v>62.67</v>
      </c>
      <c r="Y89" s="197">
        <v>0</v>
      </c>
      <c r="Z89">
        <v>0</v>
      </c>
      <c r="AA89" s="197">
        <v>11.45</v>
      </c>
      <c r="AB89" s="197">
        <v>0</v>
      </c>
      <c r="AC89" s="197">
        <v>0</v>
      </c>
      <c r="AD89" s="197">
        <v>0</v>
      </c>
      <c r="AE89" s="197">
        <v>70.84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118.23</v>
      </c>
      <c r="AQ89" s="197">
        <v>32.58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495.58</v>
      </c>
      <c r="L90" s="197">
        <v>9.11</v>
      </c>
      <c r="M90" s="197">
        <v>61.68</v>
      </c>
      <c r="N90" s="197">
        <v>50.18</v>
      </c>
      <c r="O90" s="197">
        <v>70.89</v>
      </c>
      <c r="P90" s="197">
        <v>26.63</v>
      </c>
      <c r="Q90" s="197">
        <v>8</v>
      </c>
      <c r="R90" s="197">
        <v>18.010000000000002</v>
      </c>
      <c r="S90" s="197">
        <v>11.21</v>
      </c>
      <c r="T90" s="197">
        <v>0</v>
      </c>
      <c r="U90" s="197">
        <v>59.39</v>
      </c>
      <c r="V90" s="197">
        <v>3.54</v>
      </c>
      <c r="W90" s="197">
        <v>18.05</v>
      </c>
      <c r="X90" s="197">
        <v>62.67</v>
      </c>
      <c r="Y90" s="197">
        <v>0</v>
      </c>
      <c r="Z90">
        <v>0</v>
      </c>
      <c r="AA90" s="197">
        <v>11.45</v>
      </c>
      <c r="AB90" s="197">
        <v>0</v>
      </c>
      <c r="AC90" s="197">
        <v>0</v>
      </c>
      <c r="AD90" s="197">
        <v>0</v>
      </c>
      <c r="AE90" s="197">
        <v>70.84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118.23</v>
      </c>
      <c r="AQ90" s="197">
        <v>32.58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495.58</v>
      </c>
      <c r="L91" s="197">
        <v>9.11</v>
      </c>
      <c r="M91" s="197">
        <v>61.68</v>
      </c>
      <c r="N91" s="197">
        <v>50.18</v>
      </c>
      <c r="O91" s="197">
        <v>70.89</v>
      </c>
      <c r="P91" s="197">
        <v>26.63</v>
      </c>
      <c r="Q91" s="197">
        <v>8</v>
      </c>
      <c r="R91" s="197">
        <v>18.010000000000002</v>
      </c>
      <c r="S91" s="197">
        <v>11.21</v>
      </c>
      <c r="T91" s="197">
        <v>0</v>
      </c>
      <c r="U91" s="197">
        <v>59.39</v>
      </c>
      <c r="V91" s="197">
        <v>3.54</v>
      </c>
      <c r="W91" s="197">
        <v>18.05</v>
      </c>
      <c r="X91" s="197">
        <v>62.67</v>
      </c>
      <c r="Y91" s="197">
        <v>0</v>
      </c>
      <c r="Z91">
        <v>0</v>
      </c>
      <c r="AA91" s="197">
        <v>11.45</v>
      </c>
      <c r="AB91" s="197">
        <v>0</v>
      </c>
      <c r="AC91" s="197">
        <v>0</v>
      </c>
      <c r="AD91" s="197">
        <v>0</v>
      </c>
      <c r="AE91" s="197">
        <v>70.84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120</v>
      </c>
      <c r="AN91" s="197">
        <v>0</v>
      </c>
      <c r="AO91">
        <v>0</v>
      </c>
      <c r="AP91" s="197">
        <v>118.23</v>
      </c>
      <c r="AQ91" s="197">
        <v>32.58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495.58</v>
      </c>
      <c r="L92" s="197">
        <v>9.11</v>
      </c>
      <c r="M92" s="197">
        <v>61.68</v>
      </c>
      <c r="N92" s="197">
        <v>50.18</v>
      </c>
      <c r="O92" s="197">
        <v>70.89</v>
      </c>
      <c r="P92" s="197">
        <v>26.63</v>
      </c>
      <c r="Q92" s="197">
        <v>8</v>
      </c>
      <c r="R92" s="197">
        <v>18.010000000000002</v>
      </c>
      <c r="S92" s="197">
        <v>11.21</v>
      </c>
      <c r="T92" s="197">
        <v>0</v>
      </c>
      <c r="U92" s="197">
        <v>59.39</v>
      </c>
      <c r="V92" s="197">
        <v>3.54</v>
      </c>
      <c r="W92" s="197">
        <v>18.05</v>
      </c>
      <c r="X92" s="197">
        <v>62.67</v>
      </c>
      <c r="Y92" s="197">
        <v>0</v>
      </c>
      <c r="Z92">
        <v>0</v>
      </c>
      <c r="AA92" s="197">
        <v>11.45</v>
      </c>
      <c r="AB92" s="197">
        <v>0</v>
      </c>
      <c r="AC92" s="197">
        <v>0</v>
      </c>
      <c r="AD92" s="197">
        <v>0</v>
      </c>
      <c r="AE92" s="197">
        <v>71.84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120</v>
      </c>
      <c r="AN92" s="197">
        <v>0</v>
      </c>
      <c r="AO92">
        <v>0</v>
      </c>
      <c r="AP92" s="197">
        <v>118.23</v>
      </c>
      <c r="AQ92" s="197">
        <v>32.58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495.58</v>
      </c>
      <c r="L93" s="197">
        <v>9.11</v>
      </c>
      <c r="M93" s="197">
        <v>61.68</v>
      </c>
      <c r="N93" s="197">
        <v>50.18</v>
      </c>
      <c r="O93" s="197">
        <v>70.89</v>
      </c>
      <c r="P93" s="197">
        <v>26.63</v>
      </c>
      <c r="Q93" s="197">
        <v>8</v>
      </c>
      <c r="R93" s="197">
        <v>18.010000000000002</v>
      </c>
      <c r="S93" s="197">
        <v>11.21</v>
      </c>
      <c r="T93" s="197">
        <v>0</v>
      </c>
      <c r="U93" s="197">
        <v>59.39</v>
      </c>
      <c r="V93" s="197">
        <v>3.54</v>
      </c>
      <c r="W93" s="197">
        <v>18.05</v>
      </c>
      <c r="X93" s="197">
        <v>62.67</v>
      </c>
      <c r="Y93" s="197">
        <v>0</v>
      </c>
      <c r="Z93">
        <v>0</v>
      </c>
      <c r="AA93" s="197">
        <v>12.45</v>
      </c>
      <c r="AB93" s="197">
        <v>0</v>
      </c>
      <c r="AC93" s="197">
        <v>0</v>
      </c>
      <c r="AD93" s="197">
        <v>0</v>
      </c>
      <c r="AE93" s="197">
        <v>71.84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120</v>
      </c>
      <c r="AN93" s="197">
        <v>0</v>
      </c>
      <c r="AO93">
        <v>0</v>
      </c>
      <c r="AP93" s="197">
        <v>118.23</v>
      </c>
      <c r="AQ93" s="197">
        <v>32.58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495.58</v>
      </c>
      <c r="L94" s="197">
        <v>9.11</v>
      </c>
      <c r="M94" s="197">
        <v>61.68</v>
      </c>
      <c r="N94" s="197">
        <v>50.18</v>
      </c>
      <c r="O94" s="197">
        <v>70.89</v>
      </c>
      <c r="P94" s="197">
        <v>26.63</v>
      </c>
      <c r="Q94" s="197">
        <v>8</v>
      </c>
      <c r="R94" s="197">
        <v>18.010000000000002</v>
      </c>
      <c r="S94" s="197">
        <v>11.21</v>
      </c>
      <c r="T94" s="197">
        <v>0</v>
      </c>
      <c r="U94" s="197">
        <v>59.39</v>
      </c>
      <c r="V94" s="197">
        <v>3.54</v>
      </c>
      <c r="W94" s="197">
        <v>18.05</v>
      </c>
      <c r="X94" s="197">
        <v>62.67</v>
      </c>
      <c r="Y94" s="197">
        <v>0</v>
      </c>
      <c r="Z94">
        <v>0</v>
      </c>
      <c r="AA94" s="197">
        <v>12.45</v>
      </c>
      <c r="AB94" s="197">
        <v>0</v>
      </c>
      <c r="AC94" s="197">
        <v>0</v>
      </c>
      <c r="AD94" s="197">
        <v>0</v>
      </c>
      <c r="AE94" s="197">
        <v>71.84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120</v>
      </c>
      <c r="AN94" s="197">
        <v>0</v>
      </c>
      <c r="AO94">
        <v>0</v>
      </c>
      <c r="AP94" s="197">
        <v>118.23</v>
      </c>
      <c r="AQ94" s="197">
        <v>32.58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24.02</v>
      </c>
      <c r="K95" s="197">
        <v>495.58</v>
      </c>
      <c r="L95" s="197">
        <v>9.11</v>
      </c>
      <c r="M95" s="197">
        <v>61.68</v>
      </c>
      <c r="N95" s="197">
        <v>50.18</v>
      </c>
      <c r="O95" s="197">
        <v>70.89</v>
      </c>
      <c r="P95" s="197">
        <v>26.63</v>
      </c>
      <c r="Q95" s="197">
        <v>8</v>
      </c>
      <c r="R95" s="197">
        <v>18.010000000000002</v>
      </c>
      <c r="S95" s="197">
        <v>11.21</v>
      </c>
      <c r="T95" s="197">
        <v>0</v>
      </c>
      <c r="U95" s="197">
        <v>59.39</v>
      </c>
      <c r="V95" s="197">
        <v>3.54</v>
      </c>
      <c r="W95" s="197">
        <v>18.05</v>
      </c>
      <c r="X95" s="197">
        <v>62.67</v>
      </c>
      <c r="Y95" s="197">
        <v>0</v>
      </c>
      <c r="Z95">
        <v>0</v>
      </c>
      <c r="AA95" s="197">
        <v>12.45</v>
      </c>
      <c r="AB95" s="197">
        <v>0</v>
      </c>
      <c r="AC95" s="197">
        <v>0</v>
      </c>
      <c r="AD95" s="197">
        <v>0</v>
      </c>
      <c r="AE95" s="197">
        <v>71.84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120</v>
      </c>
      <c r="AN95" s="197">
        <v>0</v>
      </c>
      <c r="AO95">
        <v>0</v>
      </c>
      <c r="AP95" s="197">
        <v>118.23</v>
      </c>
      <c r="AQ95" s="197">
        <v>32.58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4.9400000000000004</v>
      </c>
      <c r="K96" s="197">
        <v>495.58</v>
      </c>
      <c r="L96" s="197">
        <v>9.11</v>
      </c>
      <c r="M96" s="197">
        <v>61.68</v>
      </c>
      <c r="N96" s="197">
        <v>50.18</v>
      </c>
      <c r="O96" s="197">
        <v>70.89</v>
      </c>
      <c r="P96" s="197">
        <v>26.63</v>
      </c>
      <c r="Q96" s="197">
        <v>8</v>
      </c>
      <c r="R96" s="197">
        <v>18.010000000000002</v>
      </c>
      <c r="S96" s="197">
        <v>11.21</v>
      </c>
      <c r="T96" s="197">
        <v>0</v>
      </c>
      <c r="U96" s="197">
        <v>59.39</v>
      </c>
      <c r="V96" s="197">
        <v>3.54</v>
      </c>
      <c r="W96" s="197">
        <v>18.05</v>
      </c>
      <c r="X96" s="197">
        <v>62.67</v>
      </c>
      <c r="Y96" s="197">
        <v>0</v>
      </c>
      <c r="Z96">
        <v>0</v>
      </c>
      <c r="AA96" s="197">
        <v>12.45</v>
      </c>
      <c r="AB96" s="197">
        <v>0</v>
      </c>
      <c r="AC96" s="197">
        <v>0</v>
      </c>
      <c r="AD96" s="197">
        <v>0</v>
      </c>
      <c r="AE96" s="197">
        <v>71.84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120</v>
      </c>
      <c r="AN96" s="197">
        <v>0</v>
      </c>
      <c r="AO96">
        <v>0</v>
      </c>
      <c r="AP96" s="197">
        <v>118.23</v>
      </c>
      <c r="AQ96" s="197">
        <v>32.58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495.58</v>
      </c>
      <c r="L97" s="197">
        <v>9.11</v>
      </c>
      <c r="M97" s="197">
        <v>61.68</v>
      </c>
      <c r="N97" s="197">
        <v>50.18</v>
      </c>
      <c r="O97" s="197">
        <v>70.89</v>
      </c>
      <c r="P97" s="197">
        <v>26.63</v>
      </c>
      <c r="Q97" s="197">
        <v>8</v>
      </c>
      <c r="R97" s="197">
        <v>18.010000000000002</v>
      </c>
      <c r="S97" s="197">
        <v>11.21</v>
      </c>
      <c r="T97" s="197">
        <v>0</v>
      </c>
      <c r="U97" s="197">
        <v>59.39</v>
      </c>
      <c r="V97" s="197">
        <v>3.54</v>
      </c>
      <c r="W97" s="197">
        <v>17.399999999999999</v>
      </c>
      <c r="X97" s="197">
        <v>62.67</v>
      </c>
      <c r="Y97" s="197">
        <v>0</v>
      </c>
      <c r="Z97">
        <v>0</v>
      </c>
      <c r="AA97" s="197">
        <v>12.45</v>
      </c>
      <c r="AB97" s="197">
        <v>0</v>
      </c>
      <c r="AC97" s="197">
        <v>0</v>
      </c>
      <c r="AD97" s="197">
        <v>0</v>
      </c>
      <c r="AE97" s="197">
        <v>71.84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120</v>
      </c>
      <c r="AN97" s="197">
        <v>0</v>
      </c>
      <c r="AO97">
        <v>0</v>
      </c>
      <c r="AP97" s="197">
        <v>118.23</v>
      </c>
      <c r="AQ97" s="197">
        <v>32.58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495.58</v>
      </c>
      <c r="L98" s="197">
        <v>9.11</v>
      </c>
      <c r="M98" s="197">
        <v>61.68</v>
      </c>
      <c r="N98" s="197">
        <v>50.18</v>
      </c>
      <c r="O98" s="197">
        <v>70.89</v>
      </c>
      <c r="P98" s="197">
        <v>26.63</v>
      </c>
      <c r="Q98" s="197">
        <v>8</v>
      </c>
      <c r="R98" s="197">
        <v>18.010000000000002</v>
      </c>
      <c r="S98" s="197">
        <v>11.21</v>
      </c>
      <c r="T98" s="197">
        <v>0</v>
      </c>
      <c r="U98" s="197">
        <v>59.39</v>
      </c>
      <c r="V98" s="197">
        <v>3.54</v>
      </c>
      <c r="W98" s="197">
        <v>17.399999999999999</v>
      </c>
      <c r="X98" s="197">
        <v>62.67</v>
      </c>
      <c r="Y98" s="197">
        <v>0</v>
      </c>
      <c r="Z98">
        <v>0</v>
      </c>
      <c r="AA98" s="197">
        <v>12.45</v>
      </c>
      <c r="AB98" s="197">
        <v>0</v>
      </c>
      <c r="AC98" s="197">
        <v>0</v>
      </c>
      <c r="AD98" s="197">
        <v>0</v>
      </c>
      <c r="AE98" s="197">
        <v>71.84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120</v>
      </c>
      <c r="AN98" s="197">
        <v>0</v>
      </c>
      <c r="AO98">
        <v>0</v>
      </c>
      <c r="AP98" s="197">
        <v>118.23</v>
      </c>
      <c r="AQ98" s="197">
        <v>32.58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3.2500000000000004E-5</v>
      </c>
      <c r="H99">
        <f t="shared" si="0"/>
        <v>0</v>
      </c>
      <c r="I99">
        <f t="shared" si="0"/>
        <v>0</v>
      </c>
      <c r="J99">
        <f t="shared" si="0"/>
        <v>8.4949999999999991E-3</v>
      </c>
      <c r="K99">
        <f t="shared" si="0"/>
        <v>11.893920000000028</v>
      </c>
      <c r="L99">
        <f t="shared" si="0"/>
        <v>0.21864000000000028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0.6292800000000015</v>
      </c>
      <c r="Q99">
        <f t="shared" si="0"/>
        <v>0.1985350000000001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1.4277325000000016</v>
      </c>
      <c r="V99">
        <f t="shared" si="0"/>
        <v>0.11016249999999991</v>
      </c>
      <c r="W99">
        <f t="shared" si="0"/>
        <v>0.43049749999999948</v>
      </c>
      <c r="X99">
        <f t="shared" si="0"/>
        <v>1.5040800000000012</v>
      </c>
      <c r="Y99">
        <f t="shared" si="0"/>
        <v>0</v>
      </c>
      <c r="Z99">
        <f t="shared" si="0"/>
        <v>0</v>
      </c>
      <c r="AA99">
        <f t="shared" si="0"/>
        <v>0.28305000000000058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1.7573925000000012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2.9725000000000001</v>
      </c>
      <c r="AN99">
        <f t="shared" si="0"/>
        <v>0</v>
      </c>
      <c r="AO99">
        <f t="shared" si="0"/>
        <v>0</v>
      </c>
      <c r="AP99">
        <f t="shared" si="0"/>
        <v>2.785619999999994</v>
      </c>
      <c r="AQ99">
        <f t="shared" ref="AQ99:AT99" si="1">SUM(AQ3:AQ98)/4000</f>
        <v>0.78191999999999895</v>
      </c>
      <c r="AR99">
        <f t="shared" si="1"/>
        <v>0.51465499999999997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0.08</v>
      </c>
      <c r="H3" s="197">
        <v>0</v>
      </c>
      <c r="I3" s="197">
        <v>0</v>
      </c>
      <c r="J3" s="197">
        <v>2.9</v>
      </c>
      <c r="K3" s="197">
        <v>159.63</v>
      </c>
      <c r="L3" s="197">
        <v>63.1</v>
      </c>
      <c r="M3" s="197">
        <v>0</v>
      </c>
      <c r="N3" s="197">
        <v>29.02</v>
      </c>
      <c r="O3" s="197">
        <v>48.73</v>
      </c>
      <c r="P3" s="197">
        <v>64.39</v>
      </c>
      <c r="Q3" s="197">
        <v>4.7</v>
      </c>
      <c r="R3" s="197">
        <v>10.42</v>
      </c>
      <c r="S3" s="197">
        <v>6.48</v>
      </c>
      <c r="T3" s="197">
        <v>0</v>
      </c>
      <c r="U3" s="197">
        <v>279.64</v>
      </c>
      <c r="V3" s="197">
        <v>2.86</v>
      </c>
      <c r="W3" s="197">
        <v>10.44</v>
      </c>
      <c r="X3" s="197">
        <v>36.24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58.37</v>
      </c>
      <c r="AQ3" s="197">
        <v>18.84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7.0000000000000007E-2</v>
      </c>
      <c r="K4" s="197">
        <v>159.63</v>
      </c>
      <c r="L4" s="197">
        <v>63.1</v>
      </c>
      <c r="M4" s="197">
        <v>0</v>
      </c>
      <c r="N4" s="197">
        <v>29.02</v>
      </c>
      <c r="O4" s="197">
        <v>48.73</v>
      </c>
      <c r="P4" s="197">
        <v>64.39</v>
      </c>
      <c r="Q4" s="197">
        <v>4.7</v>
      </c>
      <c r="R4" s="197">
        <v>10.42</v>
      </c>
      <c r="S4" s="197">
        <v>6.48</v>
      </c>
      <c r="T4" s="197">
        <v>0</v>
      </c>
      <c r="U4" s="197">
        <v>279.64</v>
      </c>
      <c r="V4" s="197">
        <v>2.86</v>
      </c>
      <c r="W4" s="197">
        <v>10.44</v>
      </c>
      <c r="X4" s="197">
        <v>36.24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58.37</v>
      </c>
      <c r="AQ4" s="197">
        <v>18.84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159.63</v>
      </c>
      <c r="L5" s="197">
        <v>63.1</v>
      </c>
      <c r="M5" s="197">
        <v>0</v>
      </c>
      <c r="N5" s="197">
        <v>29.02</v>
      </c>
      <c r="O5" s="197">
        <v>48.73</v>
      </c>
      <c r="P5" s="197">
        <v>64.39</v>
      </c>
      <c r="Q5" s="197">
        <v>4.7</v>
      </c>
      <c r="R5" s="197">
        <v>10.42</v>
      </c>
      <c r="S5" s="197">
        <v>6.48</v>
      </c>
      <c r="T5" s="197">
        <v>0</v>
      </c>
      <c r="U5" s="197">
        <v>279.64</v>
      </c>
      <c r="V5" s="197">
        <v>2.86</v>
      </c>
      <c r="W5" s="197">
        <v>10.210000000000001</v>
      </c>
      <c r="X5" s="197">
        <v>36.24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58.37</v>
      </c>
      <c r="AQ5" s="197">
        <v>18.84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159.63</v>
      </c>
      <c r="L6" s="197">
        <v>63.1</v>
      </c>
      <c r="M6" s="197">
        <v>0</v>
      </c>
      <c r="N6" s="197">
        <v>29.02</v>
      </c>
      <c r="O6" s="197">
        <v>48.73</v>
      </c>
      <c r="P6" s="197">
        <v>64.39</v>
      </c>
      <c r="Q6" s="197">
        <v>4.7</v>
      </c>
      <c r="R6" s="197">
        <v>10.42</v>
      </c>
      <c r="S6" s="197">
        <v>6.48</v>
      </c>
      <c r="T6" s="197">
        <v>0</v>
      </c>
      <c r="U6" s="197">
        <v>279.64</v>
      </c>
      <c r="V6" s="197">
        <v>2.86</v>
      </c>
      <c r="W6" s="197">
        <v>10.210000000000001</v>
      </c>
      <c r="X6" s="197">
        <v>36.24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58.37</v>
      </c>
      <c r="AQ6" s="197">
        <v>18.84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159.63</v>
      </c>
      <c r="L7" s="197">
        <v>63.1</v>
      </c>
      <c r="M7" s="197">
        <v>0</v>
      </c>
      <c r="N7" s="197">
        <v>29.02</v>
      </c>
      <c r="O7" s="197">
        <v>48.73</v>
      </c>
      <c r="P7" s="197">
        <v>64.39</v>
      </c>
      <c r="Q7" s="197">
        <v>4.7</v>
      </c>
      <c r="R7" s="197">
        <v>10.42</v>
      </c>
      <c r="S7" s="197">
        <v>6.48</v>
      </c>
      <c r="T7" s="197">
        <v>0</v>
      </c>
      <c r="U7" s="197">
        <v>279.64</v>
      </c>
      <c r="V7" s="197">
        <v>2.86</v>
      </c>
      <c r="W7" s="197">
        <v>10.210000000000001</v>
      </c>
      <c r="X7" s="197">
        <v>36.24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58.37</v>
      </c>
      <c r="AQ7" s="197">
        <v>18.84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159.63</v>
      </c>
      <c r="L8" s="197">
        <v>63.1</v>
      </c>
      <c r="M8" s="197">
        <v>0</v>
      </c>
      <c r="N8" s="197">
        <v>29.02</v>
      </c>
      <c r="O8" s="197">
        <v>48.73</v>
      </c>
      <c r="P8" s="197">
        <v>64.39</v>
      </c>
      <c r="Q8" s="197">
        <v>4.7</v>
      </c>
      <c r="R8" s="197">
        <v>10.42</v>
      </c>
      <c r="S8" s="197">
        <v>6.48</v>
      </c>
      <c r="T8" s="197">
        <v>0</v>
      </c>
      <c r="U8" s="197">
        <v>279.64</v>
      </c>
      <c r="V8" s="197">
        <v>2.86</v>
      </c>
      <c r="W8" s="197">
        <v>10.210000000000001</v>
      </c>
      <c r="X8" s="197">
        <v>36.24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58.37</v>
      </c>
      <c r="AQ8" s="197">
        <v>18.84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159.63</v>
      </c>
      <c r="L9" s="197">
        <v>63.1</v>
      </c>
      <c r="M9" s="197">
        <v>0</v>
      </c>
      <c r="N9" s="197">
        <v>29.02</v>
      </c>
      <c r="O9" s="197">
        <v>48.73</v>
      </c>
      <c r="P9" s="197">
        <v>64.39</v>
      </c>
      <c r="Q9" s="197">
        <v>4.7</v>
      </c>
      <c r="R9" s="197">
        <v>10.42</v>
      </c>
      <c r="S9" s="197">
        <v>6.48</v>
      </c>
      <c r="T9" s="197">
        <v>0</v>
      </c>
      <c r="U9" s="197">
        <v>279.64</v>
      </c>
      <c r="V9" s="197">
        <v>2.86</v>
      </c>
      <c r="W9" s="197">
        <v>10.210000000000001</v>
      </c>
      <c r="X9" s="197">
        <v>36.24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58.37</v>
      </c>
      <c r="AQ9" s="197">
        <v>18.84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159.63</v>
      </c>
      <c r="L10" s="197">
        <v>63.1</v>
      </c>
      <c r="M10" s="197">
        <v>0</v>
      </c>
      <c r="N10" s="197">
        <v>29.02</v>
      </c>
      <c r="O10" s="197">
        <v>48.73</v>
      </c>
      <c r="P10" s="197">
        <v>64.39</v>
      </c>
      <c r="Q10" s="197">
        <v>4.7</v>
      </c>
      <c r="R10" s="197">
        <v>10.42</v>
      </c>
      <c r="S10" s="197">
        <v>6.48</v>
      </c>
      <c r="T10" s="197">
        <v>0</v>
      </c>
      <c r="U10" s="197">
        <v>279.64</v>
      </c>
      <c r="V10" s="197">
        <v>2.86</v>
      </c>
      <c r="W10" s="197">
        <v>10.210000000000001</v>
      </c>
      <c r="X10" s="197">
        <v>36.24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58.37</v>
      </c>
      <c r="AQ10" s="197">
        <v>18.84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159.63</v>
      </c>
      <c r="L11" s="197">
        <v>63.1</v>
      </c>
      <c r="M11" s="197">
        <v>0</v>
      </c>
      <c r="N11" s="197">
        <v>29.02</v>
      </c>
      <c r="O11" s="197">
        <v>48.73</v>
      </c>
      <c r="P11" s="197">
        <v>64.569999999999993</v>
      </c>
      <c r="Q11" s="197">
        <v>4.7</v>
      </c>
      <c r="R11" s="197">
        <v>10.42</v>
      </c>
      <c r="S11" s="197">
        <v>6.48</v>
      </c>
      <c r="T11" s="197">
        <v>0</v>
      </c>
      <c r="U11" s="197">
        <v>279.64</v>
      </c>
      <c r="V11" s="197">
        <v>2.86</v>
      </c>
      <c r="W11" s="197">
        <v>10.29</v>
      </c>
      <c r="X11" s="197">
        <v>36.24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58.37</v>
      </c>
      <c r="AQ11" s="197">
        <v>18.84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159.63</v>
      </c>
      <c r="L12" s="197">
        <v>63.1</v>
      </c>
      <c r="M12" s="197">
        <v>0</v>
      </c>
      <c r="N12" s="197">
        <v>29.02</v>
      </c>
      <c r="O12" s="197">
        <v>48.73</v>
      </c>
      <c r="P12" s="197">
        <v>64.569999999999993</v>
      </c>
      <c r="Q12" s="197">
        <v>4.7</v>
      </c>
      <c r="R12" s="197">
        <v>10.42</v>
      </c>
      <c r="S12" s="197">
        <v>6.48</v>
      </c>
      <c r="T12" s="197">
        <v>0</v>
      </c>
      <c r="U12" s="197">
        <v>279.64</v>
      </c>
      <c r="V12" s="197">
        <v>2.86</v>
      </c>
      <c r="W12" s="197">
        <v>10.29</v>
      </c>
      <c r="X12" s="197">
        <v>36.24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58.37</v>
      </c>
      <c r="AQ12" s="197">
        <v>18.84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159.63</v>
      </c>
      <c r="L13" s="197">
        <v>63.1</v>
      </c>
      <c r="M13" s="197">
        <v>0</v>
      </c>
      <c r="N13" s="197">
        <v>29.02</v>
      </c>
      <c r="O13" s="197">
        <v>48.73</v>
      </c>
      <c r="P13" s="197">
        <v>64.569999999999993</v>
      </c>
      <c r="Q13" s="197">
        <v>4.7</v>
      </c>
      <c r="R13" s="197">
        <v>10.42</v>
      </c>
      <c r="S13" s="197">
        <v>6.48</v>
      </c>
      <c r="T13" s="197">
        <v>0</v>
      </c>
      <c r="U13" s="197">
        <v>279.64</v>
      </c>
      <c r="V13" s="197">
        <v>2.86</v>
      </c>
      <c r="W13" s="197">
        <v>10.29</v>
      </c>
      <c r="X13" s="197">
        <v>36.24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58.37</v>
      </c>
      <c r="AQ13" s="197">
        <v>18.84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159.63</v>
      </c>
      <c r="L14" s="197">
        <v>63.1</v>
      </c>
      <c r="M14" s="197">
        <v>0</v>
      </c>
      <c r="N14" s="197">
        <v>29.02</v>
      </c>
      <c r="O14" s="197">
        <v>48.73</v>
      </c>
      <c r="P14" s="197">
        <v>64.569999999999993</v>
      </c>
      <c r="Q14" s="197">
        <v>4.7</v>
      </c>
      <c r="R14" s="197">
        <v>10.42</v>
      </c>
      <c r="S14" s="197">
        <v>6.48</v>
      </c>
      <c r="T14" s="197">
        <v>0</v>
      </c>
      <c r="U14" s="197">
        <v>279.64</v>
      </c>
      <c r="V14" s="197">
        <v>2.86</v>
      </c>
      <c r="W14" s="197">
        <v>10.29</v>
      </c>
      <c r="X14" s="197">
        <v>36.24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58.37</v>
      </c>
      <c r="AQ14" s="197">
        <v>18.84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159.63</v>
      </c>
      <c r="L15" s="197">
        <v>63.1</v>
      </c>
      <c r="M15" s="197">
        <v>0</v>
      </c>
      <c r="N15" s="197">
        <v>29.02</v>
      </c>
      <c r="O15" s="197">
        <v>48.73</v>
      </c>
      <c r="P15" s="197">
        <v>64.569999999999993</v>
      </c>
      <c r="Q15" s="197">
        <v>4.7</v>
      </c>
      <c r="R15" s="197">
        <v>10.42</v>
      </c>
      <c r="S15" s="197">
        <v>6.48</v>
      </c>
      <c r="T15" s="197">
        <v>0</v>
      </c>
      <c r="U15" s="197">
        <v>279.64</v>
      </c>
      <c r="V15" s="197">
        <v>2.86</v>
      </c>
      <c r="W15" s="197">
        <v>9.69</v>
      </c>
      <c r="X15" s="197">
        <v>36.24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68.37</v>
      </c>
      <c r="AQ15" s="197">
        <v>18.84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159.63</v>
      </c>
      <c r="L16" s="197">
        <v>63.1</v>
      </c>
      <c r="M16" s="197">
        <v>0</v>
      </c>
      <c r="N16" s="197">
        <v>29.02</v>
      </c>
      <c r="O16" s="197">
        <v>48.73</v>
      </c>
      <c r="P16" s="197">
        <v>64.569999999999993</v>
      </c>
      <c r="Q16" s="197">
        <v>4.7</v>
      </c>
      <c r="R16" s="197">
        <v>10.42</v>
      </c>
      <c r="S16" s="197">
        <v>6.48</v>
      </c>
      <c r="T16" s="197">
        <v>0</v>
      </c>
      <c r="U16" s="197">
        <v>279.64</v>
      </c>
      <c r="V16" s="197">
        <v>2.86</v>
      </c>
      <c r="W16" s="197">
        <v>9.69</v>
      </c>
      <c r="X16" s="197">
        <v>36.24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68.37</v>
      </c>
      <c r="AQ16" s="197">
        <v>18.84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159.63</v>
      </c>
      <c r="L17" s="197">
        <v>63.1</v>
      </c>
      <c r="M17" s="197">
        <v>0</v>
      </c>
      <c r="N17" s="197">
        <v>29.02</v>
      </c>
      <c r="O17" s="197">
        <v>48.73</v>
      </c>
      <c r="P17" s="197">
        <v>64.569999999999993</v>
      </c>
      <c r="Q17" s="197">
        <v>4.8899999999999997</v>
      </c>
      <c r="R17" s="197">
        <v>10.42</v>
      </c>
      <c r="S17" s="197">
        <v>6.48</v>
      </c>
      <c r="T17" s="197">
        <v>0</v>
      </c>
      <c r="U17" s="197">
        <v>279.64</v>
      </c>
      <c r="V17" s="197">
        <v>2.86</v>
      </c>
      <c r="W17" s="197">
        <v>9.69</v>
      </c>
      <c r="X17" s="197">
        <v>36.24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68.37</v>
      </c>
      <c r="AQ17" s="197">
        <v>18.84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159.63</v>
      </c>
      <c r="L18" s="197">
        <v>63.1</v>
      </c>
      <c r="M18" s="197">
        <v>0</v>
      </c>
      <c r="N18" s="197">
        <v>29.02</v>
      </c>
      <c r="O18" s="197">
        <v>48.73</v>
      </c>
      <c r="P18" s="197">
        <v>64.569999999999993</v>
      </c>
      <c r="Q18" s="197">
        <v>4.91</v>
      </c>
      <c r="R18" s="197">
        <v>10.42</v>
      </c>
      <c r="S18" s="197">
        <v>6.48</v>
      </c>
      <c r="T18" s="197">
        <v>0</v>
      </c>
      <c r="U18" s="197">
        <v>279.64</v>
      </c>
      <c r="V18" s="197">
        <v>2.86</v>
      </c>
      <c r="W18" s="197">
        <v>9.69</v>
      </c>
      <c r="X18" s="197">
        <v>36.24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68.37</v>
      </c>
      <c r="AQ18" s="197">
        <v>18.84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159.63</v>
      </c>
      <c r="L19" s="197">
        <v>63.1</v>
      </c>
      <c r="M19" s="197">
        <v>0</v>
      </c>
      <c r="N19" s="197">
        <v>29.02</v>
      </c>
      <c r="O19" s="197">
        <v>48.73</v>
      </c>
      <c r="P19" s="197">
        <v>64.569999999999993</v>
      </c>
      <c r="Q19" s="197">
        <v>4.91</v>
      </c>
      <c r="R19" s="197">
        <v>10.42</v>
      </c>
      <c r="S19" s="197">
        <v>6.48</v>
      </c>
      <c r="T19" s="197">
        <v>0</v>
      </c>
      <c r="U19" s="197">
        <v>280.73</v>
      </c>
      <c r="V19" s="197">
        <v>2.86</v>
      </c>
      <c r="W19" s="197">
        <v>9.69</v>
      </c>
      <c r="X19" s="197">
        <v>36.24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68.37</v>
      </c>
      <c r="AQ19" s="197">
        <v>18.84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159.63</v>
      </c>
      <c r="L20" s="197">
        <v>63.1</v>
      </c>
      <c r="M20" s="197">
        <v>0</v>
      </c>
      <c r="N20" s="197">
        <v>29.02</v>
      </c>
      <c r="O20" s="197">
        <v>48.73</v>
      </c>
      <c r="P20" s="197">
        <v>64.569999999999993</v>
      </c>
      <c r="Q20" s="197">
        <v>4.91</v>
      </c>
      <c r="R20" s="197">
        <v>10.42</v>
      </c>
      <c r="S20" s="197">
        <v>6.48</v>
      </c>
      <c r="T20" s="197">
        <v>0</v>
      </c>
      <c r="U20" s="197">
        <v>280.77</v>
      </c>
      <c r="V20" s="197">
        <v>2.86</v>
      </c>
      <c r="W20" s="197">
        <v>9.69</v>
      </c>
      <c r="X20" s="197">
        <v>36.24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68.37</v>
      </c>
      <c r="AQ20" s="197">
        <v>18.84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159.63</v>
      </c>
      <c r="L21" s="197">
        <v>63.1</v>
      </c>
      <c r="M21" s="197">
        <v>0</v>
      </c>
      <c r="N21" s="197">
        <v>29.02</v>
      </c>
      <c r="O21" s="197">
        <v>48.73</v>
      </c>
      <c r="P21" s="197">
        <v>64.569999999999993</v>
      </c>
      <c r="Q21" s="197">
        <v>4.91</v>
      </c>
      <c r="R21" s="197">
        <v>10.42</v>
      </c>
      <c r="S21" s="197">
        <v>6.48</v>
      </c>
      <c r="T21" s="197">
        <v>0</v>
      </c>
      <c r="U21" s="197">
        <v>280.77</v>
      </c>
      <c r="V21" s="197">
        <v>2.86</v>
      </c>
      <c r="W21" s="197">
        <v>9.69</v>
      </c>
      <c r="X21" s="197">
        <v>36.24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68.37</v>
      </c>
      <c r="AQ21" s="197">
        <v>18.84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159.63</v>
      </c>
      <c r="L22" s="197">
        <v>63.1</v>
      </c>
      <c r="M22" s="197">
        <v>0</v>
      </c>
      <c r="N22" s="197">
        <v>29.02</v>
      </c>
      <c r="O22" s="197">
        <v>48.73</v>
      </c>
      <c r="P22" s="197">
        <v>64.569999999999993</v>
      </c>
      <c r="Q22" s="197">
        <v>4.91</v>
      </c>
      <c r="R22" s="197">
        <v>10.42</v>
      </c>
      <c r="S22" s="197">
        <v>6.48</v>
      </c>
      <c r="T22" s="197">
        <v>0</v>
      </c>
      <c r="U22" s="197">
        <v>280.77</v>
      </c>
      <c r="V22" s="197">
        <v>2.86</v>
      </c>
      <c r="W22" s="197">
        <v>9.69</v>
      </c>
      <c r="X22" s="197">
        <v>36.24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68.37</v>
      </c>
      <c r="AQ22" s="197">
        <v>18.84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159.63</v>
      </c>
      <c r="L23" s="197">
        <v>63.1</v>
      </c>
      <c r="M23" s="197">
        <v>0</v>
      </c>
      <c r="N23" s="197">
        <v>29.02</v>
      </c>
      <c r="O23" s="197">
        <v>48.73</v>
      </c>
      <c r="P23" s="197">
        <v>64.569999999999993</v>
      </c>
      <c r="Q23" s="197">
        <v>4.91</v>
      </c>
      <c r="R23" s="197">
        <v>10.42</v>
      </c>
      <c r="S23" s="197">
        <v>6.48</v>
      </c>
      <c r="T23" s="197">
        <v>0</v>
      </c>
      <c r="U23" s="197">
        <v>280.77</v>
      </c>
      <c r="V23" s="197">
        <v>2.86</v>
      </c>
      <c r="W23" s="197">
        <v>9.69</v>
      </c>
      <c r="X23" s="197">
        <v>36.24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68.37</v>
      </c>
      <c r="AQ23" s="197">
        <v>18.84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159.63</v>
      </c>
      <c r="L24" s="197">
        <v>63.1</v>
      </c>
      <c r="M24" s="197">
        <v>0</v>
      </c>
      <c r="N24" s="197">
        <v>29.02</v>
      </c>
      <c r="O24" s="197">
        <v>48.73</v>
      </c>
      <c r="P24" s="197">
        <v>64.569999999999993</v>
      </c>
      <c r="Q24" s="197">
        <v>4.91</v>
      </c>
      <c r="R24" s="197">
        <v>10.42</v>
      </c>
      <c r="S24" s="197">
        <v>6.48</v>
      </c>
      <c r="T24" s="197">
        <v>0</v>
      </c>
      <c r="U24" s="197">
        <v>280.77</v>
      </c>
      <c r="V24" s="197">
        <v>2.86</v>
      </c>
      <c r="W24" s="197">
        <v>9.69</v>
      </c>
      <c r="X24" s="197">
        <v>36.24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68.37</v>
      </c>
      <c r="AQ24" s="197">
        <v>18.84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159.63</v>
      </c>
      <c r="L25" s="197">
        <v>63.1</v>
      </c>
      <c r="M25" s="197">
        <v>0</v>
      </c>
      <c r="N25" s="197">
        <v>29.02</v>
      </c>
      <c r="O25" s="197">
        <v>48.73</v>
      </c>
      <c r="P25" s="197">
        <v>64.569999999999993</v>
      </c>
      <c r="Q25" s="197">
        <v>4.91</v>
      </c>
      <c r="R25" s="197">
        <v>10.42</v>
      </c>
      <c r="S25" s="197">
        <v>6.48</v>
      </c>
      <c r="T25" s="197">
        <v>0</v>
      </c>
      <c r="U25" s="197">
        <v>280.77</v>
      </c>
      <c r="V25" s="197">
        <v>2.86</v>
      </c>
      <c r="W25" s="197">
        <v>9.69</v>
      </c>
      <c r="X25" s="197">
        <v>36.24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68.37</v>
      </c>
      <c r="AQ25" s="197">
        <v>18.84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159.63</v>
      </c>
      <c r="L26" s="197">
        <v>63.1</v>
      </c>
      <c r="M26" s="197">
        <v>0</v>
      </c>
      <c r="N26" s="197">
        <v>29.02</v>
      </c>
      <c r="O26" s="197">
        <v>48.73</v>
      </c>
      <c r="P26" s="197">
        <v>64.569999999999993</v>
      </c>
      <c r="Q26" s="197">
        <v>4.91</v>
      </c>
      <c r="R26" s="197">
        <v>10.42</v>
      </c>
      <c r="S26" s="197">
        <v>6.48</v>
      </c>
      <c r="T26" s="197">
        <v>0</v>
      </c>
      <c r="U26" s="197">
        <v>280.77</v>
      </c>
      <c r="V26" s="197">
        <v>2.86</v>
      </c>
      <c r="W26" s="197">
        <v>9.69</v>
      </c>
      <c r="X26" s="197">
        <v>36.24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68.37</v>
      </c>
      <c r="AQ26" s="197">
        <v>18.84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159.63</v>
      </c>
      <c r="L27" s="197">
        <v>63.1</v>
      </c>
      <c r="M27" s="197">
        <v>0</v>
      </c>
      <c r="N27" s="197">
        <v>29.02</v>
      </c>
      <c r="O27" s="197">
        <v>48.73</v>
      </c>
      <c r="P27" s="197">
        <v>64.569999999999993</v>
      </c>
      <c r="Q27" s="197">
        <v>4.91</v>
      </c>
      <c r="R27" s="197">
        <v>10.42</v>
      </c>
      <c r="S27" s="197">
        <v>6.48</v>
      </c>
      <c r="T27" s="197">
        <v>0</v>
      </c>
      <c r="U27" s="197">
        <v>280.77</v>
      </c>
      <c r="V27" s="197">
        <v>2.86</v>
      </c>
      <c r="W27" s="197">
        <v>9.69</v>
      </c>
      <c r="X27" s="197">
        <v>36.24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68.37</v>
      </c>
      <c r="AQ27" s="197">
        <v>18.84</v>
      </c>
      <c r="AR27" s="197">
        <v>2.69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159.63</v>
      </c>
      <c r="L28" s="197">
        <v>63.1</v>
      </c>
      <c r="M28" s="197">
        <v>0</v>
      </c>
      <c r="N28" s="197">
        <v>29.02</v>
      </c>
      <c r="O28" s="197">
        <v>48.73</v>
      </c>
      <c r="P28" s="197">
        <v>64.569999999999993</v>
      </c>
      <c r="Q28" s="197">
        <v>4.91</v>
      </c>
      <c r="R28" s="197">
        <v>10.42</v>
      </c>
      <c r="S28" s="197">
        <v>6.48</v>
      </c>
      <c r="T28" s="197">
        <v>0</v>
      </c>
      <c r="U28" s="197">
        <v>280.77</v>
      </c>
      <c r="V28" s="197">
        <v>2.86</v>
      </c>
      <c r="W28" s="197">
        <v>9.69</v>
      </c>
      <c r="X28" s="197">
        <v>36.24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68.37</v>
      </c>
      <c r="AQ28" s="197">
        <v>18.84</v>
      </c>
      <c r="AR28" s="197">
        <v>5.62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159.63</v>
      </c>
      <c r="L29" s="197">
        <v>63.1</v>
      </c>
      <c r="M29" s="197">
        <v>0</v>
      </c>
      <c r="N29" s="197">
        <v>29.02</v>
      </c>
      <c r="O29" s="197">
        <v>48.73</v>
      </c>
      <c r="P29" s="197">
        <v>64.569999999999993</v>
      </c>
      <c r="Q29" s="197">
        <v>4.91</v>
      </c>
      <c r="R29" s="197">
        <v>10.42</v>
      </c>
      <c r="S29" s="197">
        <v>6.48</v>
      </c>
      <c r="T29" s="197">
        <v>0</v>
      </c>
      <c r="U29" s="197">
        <v>280.77</v>
      </c>
      <c r="V29" s="197">
        <v>2.86</v>
      </c>
      <c r="W29" s="197">
        <v>9.7200000000000006</v>
      </c>
      <c r="X29" s="197">
        <v>36.24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68.37</v>
      </c>
      <c r="AQ29" s="197">
        <v>18.84</v>
      </c>
      <c r="AR29" s="197">
        <v>10.55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159.63</v>
      </c>
      <c r="L30" s="197">
        <v>63.1</v>
      </c>
      <c r="M30" s="197">
        <v>0</v>
      </c>
      <c r="N30" s="197">
        <v>29.02</v>
      </c>
      <c r="O30" s="197">
        <v>48.73</v>
      </c>
      <c r="P30" s="197">
        <v>64.569999999999993</v>
      </c>
      <c r="Q30" s="197">
        <v>4.91</v>
      </c>
      <c r="R30" s="197">
        <v>10.42</v>
      </c>
      <c r="S30" s="197">
        <v>6.48</v>
      </c>
      <c r="T30" s="197">
        <v>0</v>
      </c>
      <c r="U30" s="197">
        <v>280.77</v>
      </c>
      <c r="V30" s="197">
        <v>2.86</v>
      </c>
      <c r="W30" s="197">
        <v>9.8699999999999992</v>
      </c>
      <c r="X30" s="197">
        <v>36.24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68.37</v>
      </c>
      <c r="AQ30" s="197">
        <v>18.84</v>
      </c>
      <c r="AR30" s="197">
        <v>19.59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159.63</v>
      </c>
      <c r="L31" s="197">
        <v>63.1</v>
      </c>
      <c r="M31" s="197">
        <v>0</v>
      </c>
      <c r="N31" s="197">
        <v>29.02</v>
      </c>
      <c r="O31" s="197">
        <v>48.73</v>
      </c>
      <c r="P31" s="197">
        <v>64.569999999999993</v>
      </c>
      <c r="Q31" s="197">
        <v>4.91</v>
      </c>
      <c r="R31" s="197">
        <v>10.42</v>
      </c>
      <c r="S31" s="197">
        <v>6.48</v>
      </c>
      <c r="T31" s="197">
        <v>0</v>
      </c>
      <c r="U31" s="197">
        <v>280.77</v>
      </c>
      <c r="V31" s="197">
        <v>2.86</v>
      </c>
      <c r="W31" s="197">
        <v>9.8699999999999992</v>
      </c>
      <c r="X31" s="197">
        <v>36.24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68.37</v>
      </c>
      <c r="AQ31" s="197">
        <v>18.84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159.63</v>
      </c>
      <c r="L32" s="197">
        <v>63.1</v>
      </c>
      <c r="M32" s="197">
        <v>0</v>
      </c>
      <c r="N32" s="197">
        <v>29.02</v>
      </c>
      <c r="O32" s="197">
        <v>48.73</v>
      </c>
      <c r="P32" s="197">
        <v>64.569999999999993</v>
      </c>
      <c r="Q32" s="197">
        <v>4.91</v>
      </c>
      <c r="R32" s="197">
        <v>10.42</v>
      </c>
      <c r="S32" s="197">
        <v>6.48</v>
      </c>
      <c r="T32" s="197">
        <v>0</v>
      </c>
      <c r="U32" s="197">
        <v>280.77</v>
      </c>
      <c r="V32" s="197">
        <v>2.86</v>
      </c>
      <c r="W32" s="197">
        <v>9.8699999999999992</v>
      </c>
      <c r="X32" s="197">
        <v>36.24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68.37</v>
      </c>
      <c r="AQ32" s="197">
        <v>18.84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159.63</v>
      </c>
      <c r="L33" s="197">
        <v>63.1</v>
      </c>
      <c r="M33" s="197">
        <v>0</v>
      </c>
      <c r="N33" s="197">
        <v>29.02</v>
      </c>
      <c r="O33" s="197">
        <v>48.73</v>
      </c>
      <c r="P33" s="197">
        <v>64.569999999999993</v>
      </c>
      <c r="Q33" s="197">
        <v>4.91</v>
      </c>
      <c r="R33" s="197">
        <v>10.42</v>
      </c>
      <c r="S33" s="197">
        <v>6.48</v>
      </c>
      <c r="T33" s="197">
        <v>0</v>
      </c>
      <c r="U33" s="197">
        <v>280.77</v>
      </c>
      <c r="V33" s="197">
        <v>2.86</v>
      </c>
      <c r="W33" s="197">
        <v>9.8699999999999992</v>
      </c>
      <c r="X33" s="197">
        <v>36.24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68.37</v>
      </c>
      <c r="AQ33" s="197">
        <v>18.84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159.63</v>
      </c>
      <c r="L34" s="197">
        <v>63.1</v>
      </c>
      <c r="M34" s="197">
        <v>0</v>
      </c>
      <c r="N34" s="197">
        <v>29.02</v>
      </c>
      <c r="O34" s="197">
        <v>48.73</v>
      </c>
      <c r="P34" s="197">
        <v>64.569999999999993</v>
      </c>
      <c r="Q34" s="197">
        <v>4.91</v>
      </c>
      <c r="R34" s="197">
        <v>10.42</v>
      </c>
      <c r="S34" s="197">
        <v>6.48</v>
      </c>
      <c r="T34" s="197">
        <v>0</v>
      </c>
      <c r="U34" s="197">
        <v>280.77</v>
      </c>
      <c r="V34" s="197">
        <v>2.86</v>
      </c>
      <c r="W34" s="197">
        <v>9.8699999999999992</v>
      </c>
      <c r="X34" s="197">
        <v>36.24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68.37</v>
      </c>
      <c r="AQ34" s="197">
        <v>18.84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159.63</v>
      </c>
      <c r="L35" s="197">
        <v>63.1</v>
      </c>
      <c r="M35" s="197">
        <v>0</v>
      </c>
      <c r="N35" s="197">
        <v>29.02</v>
      </c>
      <c r="O35" s="197">
        <v>48.73</v>
      </c>
      <c r="P35" s="197">
        <v>64.569999999999993</v>
      </c>
      <c r="Q35" s="197">
        <v>4.91</v>
      </c>
      <c r="R35" s="197">
        <v>10.42</v>
      </c>
      <c r="S35" s="197">
        <v>6.48</v>
      </c>
      <c r="T35" s="197">
        <v>0</v>
      </c>
      <c r="U35" s="197">
        <v>280.77</v>
      </c>
      <c r="V35" s="197">
        <v>2.86</v>
      </c>
      <c r="W35" s="197">
        <v>9.8699999999999992</v>
      </c>
      <c r="X35" s="197">
        <v>36.24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68.37</v>
      </c>
      <c r="AQ35" s="197">
        <v>18.84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159.63</v>
      </c>
      <c r="L36" s="197">
        <v>63.1</v>
      </c>
      <c r="M36" s="197">
        <v>0</v>
      </c>
      <c r="N36" s="197">
        <v>29.02</v>
      </c>
      <c r="O36" s="197">
        <v>48.73</v>
      </c>
      <c r="P36" s="197">
        <v>64.569999999999993</v>
      </c>
      <c r="Q36" s="197">
        <v>4.91</v>
      </c>
      <c r="R36" s="197">
        <v>10.42</v>
      </c>
      <c r="S36" s="197">
        <v>6.48</v>
      </c>
      <c r="T36" s="197">
        <v>0</v>
      </c>
      <c r="U36" s="197">
        <v>280.77</v>
      </c>
      <c r="V36" s="197">
        <v>2.86</v>
      </c>
      <c r="W36" s="197">
        <v>9.8699999999999992</v>
      </c>
      <c r="X36" s="197">
        <v>36.24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68.37</v>
      </c>
      <c r="AQ36" s="197">
        <v>18.84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159.63</v>
      </c>
      <c r="L37" s="197">
        <v>63.1</v>
      </c>
      <c r="M37" s="197">
        <v>0</v>
      </c>
      <c r="N37" s="197">
        <v>29.02</v>
      </c>
      <c r="O37" s="197">
        <v>48.73</v>
      </c>
      <c r="P37" s="197">
        <v>64.569999999999993</v>
      </c>
      <c r="Q37" s="197">
        <v>4.91</v>
      </c>
      <c r="R37" s="197">
        <v>10.42</v>
      </c>
      <c r="S37" s="197">
        <v>6.48</v>
      </c>
      <c r="T37" s="197">
        <v>0</v>
      </c>
      <c r="U37" s="197">
        <v>280.77</v>
      </c>
      <c r="V37" s="197">
        <v>2.86</v>
      </c>
      <c r="W37" s="197">
        <v>9.8699999999999992</v>
      </c>
      <c r="X37" s="197">
        <v>36.24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68.37</v>
      </c>
      <c r="AQ37" s="197">
        <v>18.84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159.63</v>
      </c>
      <c r="L38" s="197">
        <v>63.1</v>
      </c>
      <c r="M38" s="197">
        <v>0</v>
      </c>
      <c r="N38" s="197">
        <v>29.02</v>
      </c>
      <c r="O38" s="197">
        <v>48.73</v>
      </c>
      <c r="P38" s="197">
        <v>64.569999999999993</v>
      </c>
      <c r="Q38" s="197">
        <v>4.91</v>
      </c>
      <c r="R38" s="197">
        <v>10.42</v>
      </c>
      <c r="S38" s="197">
        <v>6.48</v>
      </c>
      <c r="T38" s="197">
        <v>0</v>
      </c>
      <c r="U38" s="197">
        <v>280.77</v>
      </c>
      <c r="V38" s="197">
        <v>2.86</v>
      </c>
      <c r="W38" s="197">
        <v>9.8699999999999992</v>
      </c>
      <c r="X38" s="197">
        <v>36.24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68.37</v>
      </c>
      <c r="AQ38" s="197">
        <v>18.84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159.63</v>
      </c>
      <c r="L39" s="197">
        <v>63.1</v>
      </c>
      <c r="M39" s="197">
        <v>0</v>
      </c>
      <c r="N39" s="197">
        <v>29.02</v>
      </c>
      <c r="O39" s="197">
        <v>48.73</v>
      </c>
      <c r="P39" s="197">
        <v>64.569999999999993</v>
      </c>
      <c r="Q39" s="197">
        <v>4.91</v>
      </c>
      <c r="R39" s="197">
        <v>10.42</v>
      </c>
      <c r="S39" s="197">
        <v>6.48</v>
      </c>
      <c r="T39" s="197">
        <v>0</v>
      </c>
      <c r="U39" s="197">
        <v>280.77</v>
      </c>
      <c r="V39" s="197">
        <v>2.86</v>
      </c>
      <c r="W39" s="197">
        <v>9.9</v>
      </c>
      <c r="X39" s="197">
        <v>36.24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68.37</v>
      </c>
      <c r="AQ39" s="197">
        <v>18.84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159.63</v>
      </c>
      <c r="L40" s="197">
        <v>63.1</v>
      </c>
      <c r="M40" s="197">
        <v>0</v>
      </c>
      <c r="N40" s="197">
        <v>29.02</v>
      </c>
      <c r="O40" s="197">
        <v>48.73</v>
      </c>
      <c r="P40" s="197">
        <v>64.569999999999993</v>
      </c>
      <c r="Q40" s="197">
        <v>4.91</v>
      </c>
      <c r="R40" s="197">
        <v>10.42</v>
      </c>
      <c r="S40" s="197">
        <v>6.48</v>
      </c>
      <c r="T40" s="197">
        <v>0</v>
      </c>
      <c r="U40" s="197">
        <v>280.77</v>
      </c>
      <c r="V40" s="197">
        <v>2.86</v>
      </c>
      <c r="W40" s="197">
        <v>9.9</v>
      </c>
      <c r="X40" s="197">
        <v>36.24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68.37</v>
      </c>
      <c r="AQ40" s="197">
        <v>18.84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159.63</v>
      </c>
      <c r="L41" s="197">
        <v>63.1</v>
      </c>
      <c r="M41" s="197">
        <v>0</v>
      </c>
      <c r="N41" s="197">
        <v>29.02</v>
      </c>
      <c r="O41" s="197">
        <v>48.73</v>
      </c>
      <c r="P41" s="197">
        <v>64.569999999999993</v>
      </c>
      <c r="Q41" s="197">
        <v>4.91</v>
      </c>
      <c r="R41" s="197">
        <v>10.42</v>
      </c>
      <c r="S41" s="197">
        <v>6.48</v>
      </c>
      <c r="T41" s="197">
        <v>0</v>
      </c>
      <c r="U41" s="197">
        <v>280.77</v>
      </c>
      <c r="V41" s="197">
        <v>2.86</v>
      </c>
      <c r="W41" s="197">
        <v>9.9</v>
      </c>
      <c r="X41" s="197">
        <v>36.24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68.37</v>
      </c>
      <c r="AQ41" s="197">
        <v>18.84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159.63</v>
      </c>
      <c r="L42" s="197">
        <v>63.1</v>
      </c>
      <c r="M42" s="197">
        <v>0</v>
      </c>
      <c r="N42" s="197">
        <v>29.02</v>
      </c>
      <c r="O42" s="197">
        <v>48.73</v>
      </c>
      <c r="P42" s="197">
        <v>64.569999999999993</v>
      </c>
      <c r="Q42" s="197">
        <v>4.91</v>
      </c>
      <c r="R42" s="197">
        <v>10.42</v>
      </c>
      <c r="S42" s="197">
        <v>6.48</v>
      </c>
      <c r="T42" s="197">
        <v>0</v>
      </c>
      <c r="U42" s="197">
        <v>280.77</v>
      </c>
      <c r="V42" s="197">
        <v>2.86</v>
      </c>
      <c r="W42" s="197">
        <v>9.9</v>
      </c>
      <c r="X42" s="197">
        <v>36.24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68.37</v>
      </c>
      <c r="AQ42" s="197">
        <v>18.84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159.63</v>
      </c>
      <c r="L43" s="197">
        <v>63.1</v>
      </c>
      <c r="M43" s="197">
        <v>0</v>
      </c>
      <c r="N43" s="197">
        <v>29.02</v>
      </c>
      <c r="O43" s="197">
        <v>48.73</v>
      </c>
      <c r="P43" s="197">
        <v>64.569999999999993</v>
      </c>
      <c r="Q43" s="197">
        <v>4.91</v>
      </c>
      <c r="R43" s="197">
        <v>10.42</v>
      </c>
      <c r="S43" s="197">
        <v>6.48</v>
      </c>
      <c r="T43" s="197">
        <v>0</v>
      </c>
      <c r="U43" s="197">
        <v>280.77</v>
      </c>
      <c r="V43" s="197">
        <v>2.86</v>
      </c>
      <c r="W43" s="197">
        <v>9.9</v>
      </c>
      <c r="X43" s="197">
        <v>36.24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68.37</v>
      </c>
      <c r="AQ43" s="197">
        <v>18.84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159.63</v>
      </c>
      <c r="L44" s="197">
        <v>63.1</v>
      </c>
      <c r="M44" s="197">
        <v>0</v>
      </c>
      <c r="N44" s="197">
        <v>29.02</v>
      </c>
      <c r="O44" s="197">
        <v>48.73</v>
      </c>
      <c r="P44" s="197">
        <v>64.569999999999993</v>
      </c>
      <c r="Q44" s="197">
        <v>4.91</v>
      </c>
      <c r="R44" s="197">
        <v>10.42</v>
      </c>
      <c r="S44" s="197">
        <v>6.48</v>
      </c>
      <c r="T44" s="197">
        <v>0</v>
      </c>
      <c r="U44" s="197">
        <v>280.77</v>
      </c>
      <c r="V44" s="197">
        <v>2.86</v>
      </c>
      <c r="W44" s="197">
        <v>9.9</v>
      </c>
      <c r="X44" s="197">
        <v>36.24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68.37</v>
      </c>
      <c r="AQ44" s="197">
        <v>18.84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159.63</v>
      </c>
      <c r="L45" s="197">
        <v>63.1</v>
      </c>
      <c r="M45" s="197">
        <v>0</v>
      </c>
      <c r="N45" s="197">
        <v>29.02</v>
      </c>
      <c r="O45" s="197">
        <v>48.73</v>
      </c>
      <c r="P45" s="197">
        <v>64.569999999999993</v>
      </c>
      <c r="Q45" s="197">
        <v>4.91</v>
      </c>
      <c r="R45" s="197">
        <v>10.42</v>
      </c>
      <c r="S45" s="197">
        <v>6.48</v>
      </c>
      <c r="T45" s="197">
        <v>0</v>
      </c>
      <c r="U45" s="197">
        <v>280.77</v>
      </c>
      <c r="V45" s="197">
        <v>2.86</v>
      </c>
      <c r="W45" s="197">
        <v>9.9</v>
      </c>
      <c r="X45" s="197">
        <v>36.24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68.37</v>
      </c>
      <c r="AQ45" s="197">
        <v>18.84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159.63</v>
      </c>
      <c r="L46" s="197">
        <v>63.1</v>
      </c>
      <c r="M46" s="197">
        <v>0</v>
      </c>
      <c r="N46" s="197">
        <v>29.02</v>
      </c>
      <c r="O46" s="197">
        <v>48.73</v>
      </c>
      <c r="P46" s="197">
        <v>64.569999999999993</v>
      </c>
      <c r="Q46" s="197">
        <v>4.91</v>
      </c>
      <c r="R46" s="197">
        <v>10.42</v>
      </c>
      <c r="S46" s="197">
        <v>6.48</v>
      </c>
      <c r="T46" s="197">
        <v>0</v>
      </c>
      <c r="U46" s="197">
        <v>280.77</v>
      </c>
      <c r="V46" s="197">
        <v>2.86</v>
      </c>
      <c r="W46" s="197">
        <v>9.9</v>
      </c>
      <c r="X46" s="197">
        <v>36.24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68.37</v>
      </c>
      <c r="AQ46" s="197">
        <v>18.84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0.13</v>
      </c>
      <c r="K47" s="197">
        <v>159.63</v>
      </c>
      <c r="L47" s="197">
        <v>63.1</v>
      </c>
      <c r="M47" s="197">
        <v>0</v>
      </c>
      <c r="N47" s="197">
        <v>29.02</v>
      </c>
      <c r="O47" s="197">
        <v>48.73</v>
      </c>
      <c r="P47" s="197">
        <v>66.78</v>
      </c>
      <c r="Q47" s="197">
        <v>4.91</v>
      </c>
      <c r="R47" s="197">
        <v>10.42</v>
      </c>
      <c r="S47" s="197">
        <v>6.48</v>
      </c>
      <c r="T47" s="197">
        <v>0</v>
      </c>
      <c r="U47" s="197">
        <v>280.77</v>
      </c>
      <c r="V47" s="197">
        <v>3.41</v>
      </c>
      <c r="W47" s="197">
        <v>10.59</v>
      </c>
      <c r="X47" s="197">
        <v>36.24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68.37</v>
      </c>
      <c r="AQ47" s="197">
        <v>18.84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0.13</v>
      </c>
      <c r="K48" s="197">
        <v>159.63</v>
      </c>
      <c r="L48" s="197">
        <v>63.1</v>
      </c>
      <c r="M48" s="197">
        <v>0</v>
      </c>
      <c r="N48" s="197">
        <v>29.02</v>
      </c>
      <c r="O48" s="197">
        <v>48.73</v>
      </c>
      <c r="P48" s="197">
        <v>66.78</v>
      </c>
      <c r="Q48" s="197">
        <v>4.91</v>
      </c>
      <c r="R48" s="197">
        <v>10.42</v>
      </c>
      <c r="S48" s="197">
        <v>6.48</v>
      </c>
      <c r="T48" s="197">
        <v>0</v>
      </c>
      <c r="U48" s="197">
        <v>280.77</v>
      </c>
      <c r="V48" s="197">
        <v>3.41</v>
      </c>
      <c r="W48" s="197">
        <v>10.59</v>
      </c>
      <c r="X48" s="197">
        <v>36.24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68.37</v>
      </c>
      <c r="AQ48" s="197">
        <v>18.84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0.13</v>
      </c>
      <c r="K49" s="197">
        <v>159.63</v>
      </c>
      <c r="L49" s="197">
        <v>63.1</v>
      </c>
      <c r="M49" s="197">
        <v>0</v>
      </c>
      <c r="N49" s="197">
        <v>29.02</v>
      </c>
      <c r="O49" s="197">
        <v>48.73</v>
      </c>
      <c r="P49" s="197">
        <v>66.78</v>
      </c>
      <c r="Q49" s="197">
        <v>4.91</v>
      </c>
      <c r="R49" s="197">
        <v>10.42</v>
      </c>
      <c r="S49" s="197">
        <v>6.48</v>
      </c>
      <c r="T49" s="197">
        <v>0</v>
      </c>
      <c r="U49" s="197">
        <v>280.77</v>
      </c>
      <c r="V49" s="197">
        <v>3.41</v>
      </c>
      <c r="W49" s="197">
        <v>10.59</v>
      </c>
      <c r="X49" s="197">
        <v>36.24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56.06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68.37</v>
      </c>
      <c r="AQ49" s="197">
        <v>18.84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0.13</v>
      </c>
      <c r="K50" s="197">
        <v>159.63</v>
      </c>
      <c r="L50" s="197">
        <v>63.1</v>
      </c>
      <c r="M50" s="197">
        <v>0</v>
      </c>
      <c r="N50" s="197">
        <v>29.02</v>
      </c>
      <c r="O50" s="197">
        <v>48.73</v>
      </c>
      <c r="P50" s="197">
        <v>66.78</v>
      </c>
      <c r="Q50" s="197">
        <v>4.91</v>
      </c>
      <c r="R50" s="197">
        <v>10.42</v>
      </c>
      <c r="S50" s="197">
        <v>6.48</v>
      </c>
      <c r="T50" s="197">
        <v>0</v>
      </c>
      <c r="U50" s="197">
        <v>280.77</v>
      </c>
      <c r="V50" s="197">
        <v>3.41</v>
      </c>
      <c r="W50" s="197">
        <v>10.59</v>
      </c>
      <c r="X50" s="197">
        <v>36.24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56.06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68.37</v>
      </c>
      <c r="AQ50" s="197">
        <v>18.84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0.13</v>
      </c>
      <c r="K51" s="197">
        <v>159.63</v>
      </c>
      <c r="L51" s="197">
        <v>63.1</v>
      </c>
      <c r="M51" s="197">
        <v>0</v>
      </c>
      <c r="N51" s="197">
        <v>29.02</v>
      </c>
      <c r="O51" s="197">
        <v>48.73</v>
      </c>
      <c r="P51" s="197">
        <v>66.78</v>
      </c>
      <c r="Q51" s="197">
        <v>4.91</v>
      </c>
      <c r="R51" s="197">
        <v>10.42</v>
      </c>
      <c r="S51" s="197">
        <v>6.48</v>
      </c>
      <c r="T51" s="197">
        <v>0</v>
      </c>
      <c r="U51" s="197">
        <v>280.77</v>
      </c>
      <c r="V51" s="197">
        <v>3.41</v>
      </c>
      <c r="W51" s="197">
        <v>10.59</v>
      </c>
      <c r="X51" s="197">
        <v>36.24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56.06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68.37</v>
      </c>
      <c r="AQ51" s="197">
        <v>18.84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0.13</v>
      </c>
      <c r="K52" s="197">
        <v>159.63</v>
      </c>
      <c r="L52" s="197">
        <v>63.1</v>
      </c>
      <c r="M52" s="197">
        <v>0</v>
      </c>
      <c r="N52" s="197">
        <v>29.02</v>
      </c>
      <c r="O52" s="197">
        <v>48.73</v>
      </c>
      <c r="P52" s="197">
        <v>66.78</v>
      </c>
      <c r="Q52" s="197">
        <v>4.91</v>
      </c>
      <c r="R52" s="197">
        <v>10.42</v>
      </c>
      <c r="S52" s="197">
        <v>6.48</v>
      </c>
      <c r="T52" s="197">
        <v>0</v>
      </c>
      <c r="U52" s="197">
        <v>280.77</v>
      </c>
      <c r="V52" s="197">
        <v>3.41</v>
      </c>
      <c r="W52" s="197">
        <v>10.59</v>
      </c>
      <c r="X52" s="197">
        <v>36.24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56.06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68.37</v>
      </c>
      <c r="AQ52" s="197">
        <v>18.84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0.13</v>
      </c>
      <c r="K53" s="197">
        <v>159.63</v>
      </c>
      <c r="L53" s="197">
        <v>63.1</v>
      </c>
      <c r="M53" s="197">
        <v>0</v>
      </c>
      <c r="N53" s="197">
        <v>29.02</v>
      </c>
      <c r="O53" s="197">
        <v>48.73</v>
      </c>
      <c r="P53" s="197">
        <v>66.78</v>
      </c>
      <c r="Q53" s="197">
        <v>4.91</v>
      </c>
      <c r="R53" s="197">
        <v>10.42</v>
      </c>
      <c r="S53" s="197">
        <v>6.48</v>
      </c>
      <c r="T53" s="197">
        <v>0</v>
      </c>
      <c r="U53" s="197">
        <v>280.77</v>
      </c>
      <c r="V53" s="197">
        <v>3.41</v>
      </c>
      <c r="W53" s="197">
        <v>10.59</v>
      </c>
      <c r="X53" s="197">
        <v>36.24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56.06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68.37</v>
      </c>
      <c r="AQ53" s="197">
        <v>18.84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0.13</v>
      </c>
      <c r="K54" s="197">
        <v>159.63</v>
      </c>
      <c r="L54" s="197">
        <v>63.1</v>
      </c>
      <c r="M54" s="197">
        <v>0</v>
      </c>
      <c r="N54" s="197">
        <v>29.02</v>
      </c>
      <c r="O54" s="197">
        <v>48.73</v>
      </c>
      <c r="P54" s="197">
        <v>66.78</v>
      </c>
      <c r="Q54" s="197">
        <v>4.91</v>
      </c>
      <c r="R54" s="197">
        <v>10.42</v>
      </c>
      <c r="S54" s="197">
        <v>6.48</v>
      </c>
      <c r="T54" s="197">
        <v>0</v>
      </c>
      <c r="U54" s="197">
        <v>280.77</v>
      </c>
      <c r="V54" s="197">
        <v>3.41</v>
      </c>
      <c r="W54" s="197">
        <v>10.59</v>
      </c>
      <c r="X54" s="197">
        <v>36.24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56.06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68.37</v>
      </c>
      <c r="AQ54" s="197">
        <v>18.84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0.13</v>
      </c>
      <c r="K55" s="197">
        <v>159.63</v>
      </c>
      <c r="L55" s="197">
        <v>63.1</v>
      </c>
      <c r="M55" s="197">
        <v>0</v>
      </c>
      <c r="N55" s="197">
        <v>29.02</v>
      </c>
      <c r="O55" s="197">
        <v>48.73</v>
      </c>
      <c r="P55" s="197">
        <v>66.78</v>
      </c>
      <c r="Q55" s="197">
        <v>4.91</v>
      </c>
      <c r="R55" s="197">
        <v>10.42</v>
      </c>
      <c r="S55" s="197">
        <v>6.48</v>
      </c>
      <c r="T55" s="197">
        <v>0</v>
      </c>
      <c r="U55" s="197">
        <v>280.77</v>
      </c>
      <c r="V55" s="197">
        <v>3.41</v>
      </c>
      <c r="W55" s="197">
        <v>10.59</v>
      </c>
      <c r="X55" s="197">
        <v>36.24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55.78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68.37</v>
      </c>
      <c r="AQ55" s="197">
        <v>18.84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0.13</v>
      </c>
      <c r="K56" s="197">
        <v>159.63</v>
      </c>
      <c r="L56" s="197">
        <v>63.1</v>
      </c>
      <c r="M56" s="197">
        <v>0</v>
      </c>
      <c r="N56" s="197">
        <v>29.02</v>
      </c>
      <c r="O56" s="197">
        <v>48.73</v>
      </c>
      <c r="P56" s="197">
        <v>66.78</v>
      </c>
      <c r="Q56" s="197">
        <v>4.91</v>
      </c>
      <c r="R56" s="197">
        <v>10.42</v>
      </c>
      <c r="S56" s="197">
        <v>6.48</v>
      </c>
      <c r="T56" s="197">
        <v>0</v>
      </c>
      <c r="U56" s="197">
        <v>280.77</v>
      </c>
      <c r="V56" s="197">
        <v>3.41</v>
      </c>
      <c r="W56" s="197">
        <v>10.59</v>
      </c>
      <c r="X56" s="197">
        <v>36.24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55.78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68.37</v>
      </c>
      <c r="AQ56" s="197">
        <v>18.84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0.13</v>
      </c>
      <c r="K57" s="197">
        <v>159.63</v>
      </c>
      <c r="L57" s="197">
        <v>63.1</v>
      </c>
      <c r="M57" s="197">
        <v>0</v>
      </c>
      <c r="N57" s="197">
        <v>29.02</v>
      </c>
      <c r="O57" s="197">
        <v>48.73</v>
      </c>
      <c r="P57" s="197">
        <v>66.78</v>
      </c>
      <c r="Q57" s="197">
        <v>4.91</v>
      </c>
      <c r="R57" s="197">
        <v>10.42</v>
      </c>
      <c r="S57" s="197">
        <v>6.48</v>
      </c>
      <c r="T57" s="197">
        <v>0</v>
      </c>
      <c r="U57" s="197">
        <v>279.64</v>
      </c>
      <c r="V57" s="197">
        <v>3.41</v>
      </c>
      <c r="W57" s="197">
        <v>10.59</v>
      </c>
      <c r="X57" s="197">
        <v>36.24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55.78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68.37</v>
      </c>
      <c r="AQ57" s="197">
        <v>18.84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0.13</v>
      </c>
      <c r="K58" s="197">
        <v>159.63</v>
      </c>
      <c r="L58" s="197">
        <v>63.1</v>
      </c>
      <c r="M58" s="197">
        <v>0</v>
      </c>
      <c r="N58" s="197">
        <v>29.02</v>
      </c>
      <c r="O58" s="197">
        <v>48.73</v>
      </c>
      <c r="P58" s="197">
        <v>66.78</v>
      </c>
      <c r="Q58" s="197">
        <v>4.91</v>
      </c>
      <c r="R58" s="197">
        <v>10.42</v>
      </c>
      <c r="S58" s="197">
        <v>6.48</v>
      </c>
      <c r="T58" s="197">
        <v>0</v>
      </c>
      <c r="U58" s="197">
        <v>279.64</v>
      </c>
      <c r="V58" s="197">
        <v>3.41</v>
      </c>
      <c r="W58" s="197">
        <v>10.59</v>
      </c>
      <c r="X58" s="197">
        <v>36.24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55.78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68.37</v>
      </c>
      <c r="AQ58" s="197">
        <v>18.84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0.13</v>
      </c>
      <c r="K59" s="197">
        <v>159.63</v>
      </c>
      <c r="L59" s="197">
        <v>63.1</v>
      </c>
      <c r="M59" s="197">
        <v>0</v>
      </c>
      <c r="N59" s="197">
        <v>29.02</v>
      </c>
      <c r="O59" s="197">
        <v>48.73</v>
      </c>
      <c r="P59" s="197">
        <v>66.78</v>
      </c>
      <c r="Q59" s="197">
        <v>4.91</v>
      </c>
      <c r="R59" s="197">
        <v>10.42</v>
      </c>
      <c r="S59" s="197">
        <v>6.48</v>
      </c>
      <c r="T59" s="197">
        <v>0</v>
      </c>
      <c r="U59" s="197">
        <v>279.64</v>
      </c>
      <c r="V59" s="197">
        <v>2.94</v>
      </c>
      <c r="W59" s="197">
        <v>10.59</v>
      </c>
      <c r="X59" s="197">
        <v>36.24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55.78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68.37</v>
      </c>
      <c r="AQ59" s="197">
        <v>18.84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0.13</v>
      </c>
      <c r="K60" s="197">
        <v>159.63</v>
      </c>
      <c r="L60" s="197">
        <v>63.1</v>
      </c>
      <c r="M60" s="197">
        <v>0</v>
      </c>
      <c r="N60" s="197">
        <v>29.02</v>
      </c>
      <c r="O60" s="197">
        <v>48.73</v>
      </c>
      <c r="P60" s="197">
        <v>66.78</v>
      </c>
      <c r="Q60" s="197">
        <v>4.91</v>
      </c>
      <c r="R60" s="197">
        <v>10.42</v>
      </c>
      <c r="S60" s="197">
        <v>6.48</v>
      </c>
      <c r="T60" s="197">
        <v>0</v>
      </c>
      <c r="U60" s="197">
        <v>279.64</v>
      </c>
      <c r="V60" s="197">
        <v>2.94</v>
      </c>
      <c r="W60" s="197">
        <v>10.59</v>
      </c>
      <c r="X60" s="197">
        <v>36.24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55.78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68.37</v>
      </c>
      <c r="AQ60" s="197">
        <v>18.84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0.13</v>
      </c>
      <c r="K61" s="197">
        <v>159.63</v>
      </c>
      <c r="L61" s="197">
        <v>63.1</v>
      </c>
      <c r="M61" s="197">
        <v>0</v>
      </c>
      <c r="N61" s="197">
        <v>29.02</v>
      </c>
      <c r="O61" s="197">
        <v>48.73</v>
      </c>
      <c r="P61" s="197">
        <v>66.78</v>
      </c>
      <c r="Q61" s="197">
        <v>4.91</v>
      </c>
      <c r="R61" s="197">
        <v>10.42</v>
      </c>
      <c r="S61" s="197">
        <v>6.48</v>
      </c>
      <c r="T61" s="197">
        <v>0</v>
      </c>
      <c r="U61" s="197">
        <v>279.64</v>
      </c>
      <c r="V61" s="197">
        <v>2.94</v>
      </c>
      <c r="W61" s="197">
        <v>10.44</v>
      </c>
      <c r="X61" s="197">
        <v>36.24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55.78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68.37</v>
      </c>
      <c r="AQ61" s="197">
        <v>18.84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0.13</v>
      </c>
      <c r="K62" s="197">
        <v>159.63</v>
      </c>
      <c r="L62" s="197">
        <v>63.1</v>
      </c>
      <c r="M62" s="197">
        <v>0</v>
      </c>
      <c r="N62" s="197">
        <v>29.02</v>
      </c>
      <c r="O62" s="197">
        <v>48.73</v>
      </c>
      <c r="P62" s="197">
        <v>66.78</v>
      </c>
      <c r="Q62" s="197">
        <v>4.91</v>
      </c>
      <c r="R62" s="197">
        <v>10.42</v>
      </c>
      <c r="S62" s="197">
        <v>6.48</v>
      </c>
      <c r="T62" s="197">
        <v>0</v>
      </c>
      <c r="U62" s="197">
        <v>279.64</v>
      </c>
      <c r="V62" s="197">
        <v>2.94</v>
      </c>
      <c r="W62" s="197">
        <v>10.44</v>
      </c>
      <c r="X62" s="197">
        <v>36.24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55.78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68.37</v>
      </c>
      <c r="AQ62" s="197">
        <v>18.84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0.13</v>
      </c>
      <c r="K63" s="197">
        <v>159.63</v>
      </c>
      <c r="L63" s="197">
        <v>63.1</v>
      </c>
      <c r="M63" s="197">
        <v>0</v>
      </c>
      <c r="N63" s="197">
        <v>29.02</v>
      </c>
      <c r="O63" s="197">
        <v>48.73</v>
      </c>
      <c r="P63" s="197">
        <v>66.78</v>
      </c>
      <c r="Q63" s="197">
        <v>4.91</v>
      </c>
      <c r="R63" s="197">
        <v>10.42</v>
      </c>
      <c r="S63" s="197">
        <v>6.48</v>
      </c>
      <c r="T63" s="197">
        <v>0</v>
      </c>
      <c r="U63" s="197">
        <v>279.64</v>
      </c>
      <c r="V63" s="197">
        <v>2.94</v>
      </c>
      <c r="W63" s="197">
        <v>10.44</v>
      </c>
      <c r="X63" s="197">
        <v>36.24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55.78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68.37</v>
      </c>
      <c r="AQ63" s="197">
        <v>18.84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0.13</v>
      </c>
      <c r="K64" s="197">
        <v>159.63</v>
      </c>
      <c r="L64" s="197">
        <v>63.1</v>
      </c>
      <c r="M64" s="197">
        <v>0</v>
      </c>
      <c r="N64" s="197">
        <v>29.02</v>
      </c>
      <c r="O64" s="197">
        <v>48.73</v>
      </c>
      <c r="P64" s="197">
        <v>66.78</v>
      </c>
      <c r="Q64" s="197">
        <v>4.91</v>
      </c>
      <c r="R64" s="197">
        <v>10.42</v>
      </c>
      <c r="S64" s="197">
        <v>6.48</v>
      </c>
      <c r="T64" s="197">
        <v>0</v>
      </c>
      <c r="U64" s="197">
        <v>279.64</v>
      </c>
      <c r="V64" s="197">
        <v>2.94</v>
      </c>
      <c r="W64" s="197">
        <v>10.44</v>
      </c>
      <c r="X64" s="197">
        <v>36.24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55.78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68.37</v>
      </c>
      <c r="AQ64" s="197">
        <v>18.84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0.13</v>
      </c>
      <c r="K65" s="197">
        <v>159.63</v>
      </c>
      <c r="L65" s="197">
        <v>63.1</v>
      </c>
      <c r="M65" s="197">
        <v>0</v>
      </c>
      <c r="N65" s="197">
        <v>29.02</v>
      </c>
      <c r="O65" s="197">
        <v>48.73</v>
      </c>
      <c r="P65" s="197">
        <v>66.78</v>
      </c>
      <c r="Q65" s="197">
        <v>4.91</v>
      </c>
      <c r="R65" s="197">
        <v>10.42</v>
      </c>
      <c r="S65" s="197">
        <v>6.48</v>
      </c>
      <c r="T65" s="197">
        <v>0</v>
      </c>
      <c r="U65" s="197">
        <v>279.64</v>
      </c>
      <c r="V65" s="197">
        <v>2.94</v>
      </c>
      <c r="W65" s="197">
        <v>10.44</v>
      </c>
      <c r="X65" s="197">
        <v>36.24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55.78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68.37</v>
      </c>
      <c r="AQ65" s="197">
        <v>18.84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0.13</v>
      </c>
      <c r="K66" s="197">
        <v>159.63</v>
      </c>
      <c r="L66" s="197">
        <v>63.1</v>
      </c>
      <c r="M66" s="197">
        <v>0</v>
      </c>
      <c r="N66" s="197">
        <v>29.02</v>
      </c>
      <c r="O66" s="197">
        <v>48.73</v>
      </c>
      <c r="P66" s="197">
        <v>66.78</v>
      </c>
      <c r="Q66" s="197">
        <v>4.91</v>
      </c>
      <c r="R66" s="197">
        <v>10.42</v>
      </c>
      <c r="S66" s="197">
        <v>6.48</v>
      </c>
      <c r="T66" s="197">
        <v>0</v>
      </c>
      <c r="U66" s="197">
        <v>279.64</v>
      </c>
      <c r="V66" s="197">
        <v>2.94</v>
      </c>
      <c r="W66" s="197">
        <v>10.44</v>
      </c>
      <c r="X66" s="197">
        <v>36.24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55.78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68.37</v>
      </c>
      <c r="AQ66" s="197">
        <v>18.84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0.13</v>
      </c>
      <c r="K67" s="197">
        <v>159.63</v>
      </c>
      <c r="L67" s="197">
        <v>63.1</v>
      </c>
      <c r="M67" s="197">
        <v>0</v>
      </c>
      <c r="N67" s="197">
        <v>29.02</v>
      </c>
      <c r="O67" s="197">
        <v>48.73</v>
      </c>
      <c r="P67" s="197">
        <v>66.78</v>
      </c>
      <c r="Q67" s="197">
        <v>4.63</v>
      </c>
      <c r="R67" s="197">
        <v>10.42</v>
      </c>
      <c r="S67" s="197">
        <v>6.48</v>
      </c>
      <c r="T67" s="197">
        <v>0</v>
      </c>
      <c r="U67" s="197">
        <v>279.64</v>
      </c>
      <c r="V67" s="197">
        <v>2.94</v>
      </c>
      <c r="W67" s="197">
        <v>10.44</v>
      </c>
      <c r="X67" s="197">
        <v>36.24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55.78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68.37</v>
      </c>
      <c r="AQ67" s="197">
        <v>18.84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0.13</v>
      </c>
      <c r="K68" s="197">
        <v>159.63</v>
      </c>
      <c r="L68" s="197">
        <v>63.1</v>
      </c>
      <c r="M68" s="197">
        <v>0</v>
      </c>
      <c r="N68" s="197">
        <v>29.02</v>
      </c>
      <c r="O68" s="197">
        <v>48.73</v>
      </c>
      <c r="P68" s="197">
        <v>66.78</v>
      </c>
      <c r="Q68" s="197">
        <v>4.63</v>
      </c>
      <c r="R68" s="197">
        <v>10.42</v>
      </c>
      <c r="S68" s="197">
        <v>6.48</v>
      </c>
      <c r="T68" s="197">
        <v>0</v>
      </c>
      <c r="U68" s="197">
        <v>279.64</v>
      </c>
      <c r="V68" s="197">
        <v>2.94</v>
      </c>
      <c r="W68" s="197">
        <v>10.44</v>
      </c>
      <c r="X68" s="197">
        <v>36.24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55.78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68.37</v>
      </c>
      <c r="AQ68" s="197">
        <v>18.84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0.13</v>
      </c>
      <c r="K69" s="197">
        <v>159.63</v>
      </c>
      <c r="L69" s="197">
        <v>63.1</v>
      </c>
      <c r="M69" s="197">
        <v>0</v>
      </c>
      <c r="N69" s="197">
        <v>29.02</v>
      </c>
      <c r="O69" s="197">
        <v>48.73</v>
      </c>
      <c r="P69" s="197">
        <v>66.78</v>
      </c>
      <c r="Q69" s="197">
        <v>4.63</v>
      </c>
      <c r="R69" s="197">
        <v>10.42</v>
      </c>
      <c r="S69" s="197">
        <v>6.48</v>
      </c>
      <c r="T69" s="197">
        <v>0</v>
      </c>
      <c r="U69" s="197">
        <v>279.64</v>
      </c>
      <c r="V69" s="197">
        <v>2.94</v>
      </c>
      <c r="W69" s="197">
        <v>10.44</v>
      </c>
      <c r="X69" s="197">
        <v>36.24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56.06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68.37</v>
      </c>
      <c r="AQ69" s="197">
        <v>18.84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0.13</v>
      </c>
      <c r="K70" s="197">
        <v>159.63</v>
      </c>
      <c r="L70" s="197">
        <v>63.1</v>
      </c>
      <c r="M70" s="197">
        <v>0</v>
      </c>
      <c r="N70" s="197">
        <v>29.02</v>
      </c>
      <c r="O70" s="197">
        <v>48.73</v>
      </c>
      <c r="P70" s="197">
        <v>66.78</v>
      </c>
      <c r="Q70" s="197">
        <v>4.63</v>
      </c>
      <c r="R70" s="197">
        <v>10.42</v>
      </c>
      <c r="S70" s="197">
        <v>6.48</v>
      </c>
      <c r="T70" s="197">
        <v>0</v>
      </c>
      <c r="U70" s="197">
        <v>279.64</v>
      </c>
      <c r="V70" s="197">
        <v>2.94</v>
      </c>
      <c r="W70" s="197">
        <v>10.44</v>
      </c>
      <c r="X70" s="197">
        <v>36.24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56.06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68.37</v>
      </c>
      <c r="AQ70" s="197">
        <v>18.84</v>
      </c>
      <c r="AR70" s="197">
        <v>24.32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0.13</v>
      </c>
      <c r="K71" s="197">
        <v>159.63</v>
      </c>
      <c r="L71" s="197">
        <v>63.1</v>
      </c>
      <c r="M71" s="197">
        <v>0</v>
      </c>
      <c r="N71" s="197">
        <v>29.02</v>
      </c>
      <c r="O71" s="197">
        <v>48.73</v>
      </c>
      <c r="P71" s="197">
        <v>66.78</v>
      </c>
      <c r="Q71" s="197">
        <v>4.63</v>
      </c>
      <c r="R71" s="197">
        <v>10.42</v>
      </c>
      <c r="S71" s="197">
        <v>6.48</v>
      </c>
      <c r="T71" s="197">
        <v>0</v>
      </c>
      <c r="U71" s="197">
        <v>279.64</v>
      </c>
      <c r="V71" s="197">
        <v>2.94</v>
      </c>
      <c r="W71" s="197">
        <v>10.44</v>
      </c>
      <c r="X71" s="197">
        <v>36.24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56.06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68.37</v>
      </c>
      <c r="AQ71" s="197">
        <v>18.84</v>
      </c>
      <c r="AR71" s="197">
        <v>22.91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0.13</v>
      </c>
      <c r="K72" s="197">
        <v>159.63</v>
      </c>
      <c r="L72" s="197">
        <v>63.1</v>
      </c>
      <c r="M72" s="197">
        <v>0</v>
      </c>
      <c r="N72" s="197">
        <v>29.02</v>
      </c>
      <c r="O72" s="197">
        <v>48.73</v>
      </c>
      <c r="P72" s="197">
        <v>66.78</v>
      </c>
      <c r="Q72" s="197">
        <v>4.63</v>
      </c>
      <c r="R72" s="197">
        <v>10.42</v>
      </c>
      <c r="S72" s="197">
        <v>6.48</v>
      </c>
      <c r="T72" s="197">
        <v>0</v>
      </c>
      <c r="U72" s="197">
        <v>279.64</v>
      </c>
      <c r="V72" s="197">
        <v>2.94</v>
      </c>
      <c r="W72" s="197">
        <v>10.44</v>
      </c>
      <c r="X72" s="197">
        <v>36.24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56.06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68.37</v>
      </c>
      <c r="AQ72" s="197">
        <v>18.84</v>
      </c>
      <c r="AR72" s="197">
        <v>18.95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0.13</v>
      </c>
      <c r="K73" s="197">
        <v>159.63</v>
      </c>
      <c r="L73" s="197">
        <v>63.1</v>
      </c>
      <c r="M73" s="197">
        <v>0</v>
      </c>
      <c r="N73" s="197">
        <v>29.02</v>
      </c>
      <c r="O73" s="197">
        <v>48.73</v>
      </c>
      <c r="P73" s="197">
        <v>66.78</v>
      </c>
      <c r="Q73" s="197">
        <v>4.63</v>
      </c>
      <c r="R73" s="197">
        <v>10.42</v>
      </c>
      <c r="S73" s="197">
        <v>6.48</v>
      </c>
      <c r="T73" s="197">
        <v>0</v>
      </c>
      <c r="U73" s="197">
        <v>279.64</v>
      </c>
      <c r="V73" s="197">
        <v>2.94</v>
      </c>
      <c r="W73" s="197">
        <v>10.44</v>
      </c>
      <c r="X73" s="197">
        <v>36.24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56.06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68.37</v>
      </c>
      <c r="AQ73" s="197">
        <v>18.84</v>
      </c>
      <c r="AR73" s="197">
        <v>11.46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0.13</v>
      </c>
      <c r="K74" s="197">
        <v>159.63</v>
      </c>
      <c r="L74" s="197">
        <v>63.1</v>
      </c>
      <c r="M74" s="197">
        <v>0</v>
      </c>
      <c r="N74" s="197">
        <v>29.02</v>
      </c>
      <c r="O74" s="197">
        <v>48.73</v>
      </c>
      <c r="P74" s="197">
        <v>66.78</v>
      </c>
      <c r="Q74" s="197">
        <v>4.63</v>
      </c>
      <c r="R74" s="197">
        <v>10.42</v>
      </c>
      <c r="S74" s="197">
        <v>6.48</v>
      </c>
      <c r="T74" s="197">
        <v>0</v>
      </c>
      <c r="U74" s="197">
        <v>279.64</v>
      </c>
      <c r="V74" s="197">
        <v>2.94</v>
      </c>
      <c r="W74" s="197">
        <v>10.44</v>
      </c>
      <c r="X74" s="197">
        <v>36.24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56.06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68.37</v>
      </c>
      <c r="AQ74" s="197">
        <v>18.84</v>
      </c>
      <c r="AR74" s="197">
        <v>6.04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0.13</v>
      </c>
      <c r="K75" s="197">
        <v>159.63</v>
      </c>
      <c r="L75" s="197">
        <v>63.1</v>
      </c>
      <c r="M75" s="197">
        <v>0</v>
      </c>
      <c r="N75" s="197">
        <v>29.02</v>
      </c>
      <c r="O75" s="197">
        <v>48.73</v>
      </c>
      <c r="P75" s="197">
        <v>66.78</v>
      </c>
      <c r="Q75" s="197">
        <v>4.63</v>
      </c>
      <c r="R75" s="197">
        <v>10.42</v>
      </c>
      <c r="S75" s="197">
        <v>6.48</v>
      </c>
      <c r="T75" s="197">
        <v>0</v>
      </c>
      <c r="U75" s="197">
        <v>279.64</v>
      </c>
      <c r="V75" s="197">
        <v>2.94</v>
      </c>
      <c r="W75" s="197">
        <v>10.44</v>
      </c>
      <c r="X75" s="197">
        <v>36.24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56.06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68.37</v>
      </c>
      <c r="AQ75" s="197">
        <v>18.84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0.13</v>
      </c>
      <c r="K76" s="197">
        <v>159.63</v>
      </c>
      <c r="L76" s="197">
        <v>63.1</v>
      </c>
      <c r="M76" s="197">
        <v>0</v>
      </c>
      <c r="N76" s="197">
        <v>29.02</v>
      </c>
      <c r="O76" s="197">
        <v>48.73</v>
      </c>
      <c r="P76" s="197">
        <v>66.78</v>
      </c>
      <c r="Q76" s="197">
        <v>4.63</v>
      </c>
      <c r="R76" s="197">
        <v>10.42</v>
      </c>
      <c r="S76" s="197">
        <v>6.48</v>
      </c>
      <c r="T76" s="197">
        <v>0</v>
      </c>
      <c r="U76" s="197">
        <v>279.64</v>
      </c>
      <c r="V76" s="197">
        <v>2.94</v>
      </c>
      <c r="W76" s="197">
        <v>10.44</v>
      </c>
      <c r="X76" s="197">
        <v>36.24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56.06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68.37</v>
      </c>
      <c r="AQ76" s="197">
        <v>18.84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0.13</v>
      </c>
      <c r="K77" s="197">
        <v>159.63</v>
      </c>
      <c r="L77" s="197">
        <v>63.1</v>
      </c>
      <c r="M77" s="197">
        <v>0</v>
      </c>
      <c r="N77" s="197">
        <v>29.02</v>
      </c>
      <c r="O77" s="197">
        <v>48.73</v>
      </c>
      <c r="P77" s="197">
        <v>66.78</v>
      </c>
      <c r="Q77" s="197">
        <v>4.63</v>
      </c>
      <c r="R77" s="197">
        <v>10.42</v>
      </c>
      <c r="S77" s="197">
        <v>6.48</v>
      </c>
      <c r="T77" s="197">
        <v>0</v>
      </c>
      <c r="U77" s="197">
        <v>279.64</v>
      </c>
      <c r="V77" s="197">
        <v>2.94</v>
      </c>
      <c r="W77" s="197">
        <v>10.44</v>
      </c>
      <c r="X77" s="197">
        <v>36.24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56.06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68.37</v>
      </c>
      <c r="AQ77" s="197">
        <v>18.84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0.13</v>
      </c>
      <c r="K78" s="197">
        <v>159.63</v>
      </c>
      <c r="L78" s="197">
        <v>63.1</v>
      </c>
      <c r="M78" s="197">
        <v>0</v>
      </c>
      <c r="N78" s="197">
        <v>29.02</v>
      </c>
      <c r="O78" s="197">
        <v>48.73</v>
      </c>
      <c r="P78" s="197">
        <v>66.78</v>
      </c>
      <c r="Q78" s="197">
        <v>4.63</v>
      </c>
      <c r="R78" s="197">
        <v>10.42</v>
      </c>
      <c r="S78" s="197">
        <v>6.48</v>
      </c>
      <c r="T78" s="197">
        <v>0</v>
      </c>
      <c r="U78" s="197">
        <v>279.64</v>
      </c>
      <c r="V78" s="197">
        <v>2.94</v>
      </c>
      <c r="W78" s="197">
        <v>10.44</v>
      </c>
      <c r="X78" s="197">
        <v>36.24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56.06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68.37</v>
      </c>
      <c r="AQ78" s="197">
        <v>18.84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0.13</v>
      </c>
      <c r="K79" s="197">
        <v>159.63</v>
      </c>
      <c r="L79" s="197">
        <v>63.1</v>
      </c>
      <c r="M79" s="197">
        <v>0</v>
      </c>
      <c r="N79" s="197">
        <v>29.02</v>
      </c>
      <c r="O79" s="197">
        <v>48.73</v>
      </c>
      <c r="P79" s="197">
        <v>66.78</v>
      </c>
      <c r="Q79" s="197">
        <v>4.63</v>
      </c>
      <c r="R79" s="197">
        <v>10.42</v>
      </c>
      <c r="S79" s="197">
        <v>6.48</v>
      </c>
      <c r="T79" s="197">
        <v>0</v>
      </c>
      <c r="U79" s="197">
        <v>279.64</v>
      </c>
      <c r="V79" s="197">
        <v>2.94</v>
      </c>
      <c r="W79" s="197">
        <v>10.44</v>
      </c>
      <c r="X79" s="197">
        <v>36.24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56.06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68.37</v>
      </c>
      <c r="AQ79" s="197">
        <v>18.84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0.13</v>
      </c>
      <c r="K80" s="197">
        <v>159.63</v>
      </c>
      <c r="L80" s="197">
        <v>63.1</v>
      </c>
      <c r="M80" s="197">
        <v>0</v>
      </c>
      <c r="N80" s="197">
        <v>29.02</v>
      </c>
      <c r="O80" s="197">
        <v>48.73</v>
      </c>
      <c r="P80" s="197">
        <v>66.78</v>
      </c>
      <c r="Q80" s="197">
        <v>4.63</v>
      </c>
      <c r="R80" s="197">
        <v>10.42</v>
      </c>
      <c r="S80" s="197">
        <v>6.48</v>
      </c>
      <c r="T80" s="197">
        <v>0</v>
      </c>
      <c r="U80" s="197">
        <v>279.64</v>
      </c>
      <c r="V80" s="197">
        <v>2.94</v>
      </c>
      <c r="W80" s="197">
        <v>10.44</v>
      </c>
      <c r="X80" s="197">
        <v>36.24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56.06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68.37</v>
      </c>
      <c r="AQ80" s="197">
        <v>18.84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0.13</v>
      </c>
      <c r="K81" s="197">
        <v>159.63</v>
      </c>
      <c r="L81" s="197">
        <v>63.1</v>
      </c>
      <c r="M81" s="197">
        <v>0</v>
      </c>
      <c r="N81" s="197">
        <v>29.02</v>
      </c>
      <c r="O81" s="197">
        <v>48.73</v>
      </c>
      <c r="P81" s="197">
        <v>66.78</v>
      </c>
      <c r="Q81" s="197">
        <v>4.63</v>
      </c>
      <c r="R81" s="197">
        <v>10.42</v>
      </c>
      <c r="S81" s="197">
        <v>6.48</v>
      </c>
      <c r="T81" s="197">
        <v>0</v>
      </c>
      <c r="U81" s="197">
        <v>279.64</v>
      </c>
      <c r="V81" s="197">
        <v>2.94</v>
      </c>
      <c r="W81" s="197">
        <v>10.44</v>
      </c>
      <c r="X81" s="197">
        <v>36.24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56.06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68.37</v>
      </c>
      <c r="AQ81" s="197">
        <v>18.84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0.13</v>
      </c>
      <c r="K82" s="197">
        <v>159.63</v>
      </c>
      <c r="L82" s="197">
        <v>63.1</v>
      </c>
      <c r="M82" s="197">
        <v>0</v>
      </c>
      <c r="N82" s="197">
        <v>29.02</v>
      </c>
      <c r="O82" s="197">
        <v>48.73</v>
      </c>
      <c r="P82" s="197">
        <v>66.78</v>
      </c>
      <c r="Q82" s="197">
        <v>4.63</v>
      </c>
      <c r="R82" s="197">
        <v>10.42</v>
      </c>
      <c r="S82" s="197">
        <v>6.48</v>
      </c>
      <c r="T82" s="197">
        <v>0</v>
      </c>
      <c r="U82" s="197">
        <v>279.64</v>
      </c>
      <c r="V82" s="197">
        <v>2.94</v>
      </c>
      <c r="W82" s="197">
        <v>10.44</v>
      </c>
      <c r="X82" s="197">
        <v>36.24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56.06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68.37</v>
      </c>
      <c r="AQ82" s="197">
        <v>18.84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0.13</v>
      </c>
      <c r="K83" s="197">
        <v>159.63</v>
      </c>
      <c r="L83" s="197">
        <v>63.1</v>
      </c>
      <c r="M83" s="197">
        <v>0</v>
      </c>
      <c r="N83" s="197">
        <v>29.02</v>
      </c>
      <c r="O83" s="197">
        <v>48.73</v>
      </c>
      <c r="P83" s="197">
        <v>66.78</v>
      </c>
      <c r="Q83" s="197">
        <v>4.63</v>
      </c>
      <c r="R83" s="197">
        <v>10.42</v>
      </c>
      <c r="S83" s="197">
        <v>6.48</v>
      </c>
      <c r="T83" s="197">
        <v>0</v>
      </c>
      <c r="U83" s="197">
        <v>279.64</v>
      </c>
      <c r="V83" s="197">
        <v>2.94</v>
      </c>
      <c r="W83" s="197">
        <v>10.44</v>
      </c>
      <c r="X83" s="197">
        <v>36.24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56.06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68.37</v>
      </c>
      <c r="AQ83" s="197">
        <v>18.84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0.13</v>
      </c>
      <c r="K84" s="197">
        <v>159.63</v>
      </c>
      <c r="L84" s="197">
        <v>63.1</v>
      </c>
      <c r="M84" s="197">
        <v>0</v>
      </c>
      <c r="N84" s="197">
        <v>29.02</v>
      </c>
      <c r="O84" s="197">
        <v>48.73</v>
      </c>
      <c r="P84" s="197">
        <v>66.78</v>
      </c>
      <c r="Q84" s="197">
        <v>4.63</v>
      </c>
      <c r="R84" s="197">
        <v>10.42</v>
      </c>
      <c r="S84" s="197">
        <v>6.48</v>
      </c>
      <c r="T84" s="197">
        <v>0</v>
      </c>
      <c r="U84" s="197">
        <v>279.64</v>
      </c>
      <c r="V84" s="197">
        <v>2.94</v>
      </c>
      <c r="W84" s="197">
        <v>10.44</v>
      </c>
      <c r="X84" s="197">
        <v>36.24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56.06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68.37</v>
      </c>
      <c r="AQ84" s="197">
        <v>18.84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0.13</v>
      </c>
      <c r="K85" s="197">
        <v>159.63</v>
      </c>
      <c r="L85" s="197">
        <v>63.1</v>
      </c>
      <c r="M85" s="197">
        <v>0</v>
      </c>
      <c r="N85" s="197">
        <v>29.02</v>
      </c>
      <c r="O85" s="197">
        <v>48.73</v>
      </c>
      <c r="P85" s="197">
        <v>66.78</v>
      </c>
      <c r="Q85" s="197">
        <v>4.63</v>
      </c>
      <c r="R85" s="197">
        <v>10.42</v>
      </c>
      <c r="S85" s="197">
        <v>6.48</v>
      </c>
      <c r="T85" s="197">
        <v>0</v>
      </c>
      <c r="U85" s="197">
        <v>279.64</v>
      </c>
      <c r="V85" s="197">
        <v>2.94</v>
      </c>
      <c r="W85" s="197">
        <v>10.44</v>
      </c>
      <c r="X85" s="197">
        <v>36.24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56.06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68.37</v>
      </c>
      <c r="AQ85" s="197">
        <v>18.84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0.13</v>
      </c>
      <c r="K86" s="197">
        <v>159.63</v>
      </c>
      <c r="L86" s="197">
        <v>63.1</v>
      </c>
      <c r="M86" s="197">
        <v>0</v>
      </c>
      <c r="N86" s="197">
        <v>29.02</v>
      </c>
      <c r="O86" s="197">
        <v>48.73</v>
      </c>
      <c r="P86" s="197">
        <v>66.78</v>
      </c>
      <c r="Q86" s="197">
        <v>4.63</v>
      </c>
      <c r="R86" s="197">
        <v>10.42</v>
      </c>
      <c r="S86" s="197">
        <v>6.48</v>
      </c>
      <c r="T86" s="197">
        <v>0</v>
      </c>
      <c r="U86" s="197">
        <v>279.64</v>
      </c>
      <c r="V86" s="197">
        <v>2.94</v>
      </c>
      <c r="W86" s="197">
        <v>10.44</v>
      </c>
      <c r="X86" s="197">
        <v>36.24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56.06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68.37</v>
      </c>
      <c r="AQ86" s="197">
        <v>18.84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0.13</v>
      </c>
      <c r="K87" s="197">
        <v>159.63</v>
      </c>
      <c r="L87" s="197">
        <v>63.1</v>
      </c>
      <c r="M87" s="197">
        <v>0</v>
      </c>
      <c r="N87" s="197">
        <v>29.02</v>
      </c>
      <c r="O87" s="197">
        <v>48.73</v>
      </c>
      <c r="P87" s="197">
        <v>66.78</v>
      </c>
      <c r="Q87" s="197">
        <v>4.63</v>
      </c>
      <c r="R87" s="197">
        <v>10.42</v>
      </c>
      <c r="S87" s="197">
        <v>6.48</v>
      </c>
      <c r="T87" s="197">
        <v>0</v>
      </c>
      <c r="U87" s="197">
        <v>279.64</v>
      </c>
      <c r="V87" s="197">
        <v>2.75</v>
      </c>
      <c r="W87" s="197">
        <v>10.44</v>
      </c>
      <c r="X87" s="197">
        <v>36.24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56.06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68.37</v>
      </c>
      <c r="AQ87" s="197">
        <v>18.84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0.13</v>
      </c>
      <c r="K88" s="197">
        <v>159.63</v>
      </c>
      <c r="L88" s="197">
        <v>63.1</v>
      </c>
      <c r="M88" s="197">
        <v>0</v>
      </c>
      <c r="N88" s="197">
        <v>29.02</v>
      </c>
      <c r="O88" s="197">
        <v>48.73</v>
      </c>
      <c r="P88" s="197">
        <v>66.78</v>
      </c>
      <c r="Q88" s="197">
        <v>4.63</v>
      </c>
      <c r="R88" s="197">
        <v>10.42</v>
      </c>
      <c r="S88" s="197">
        <v>6.48</v>
      </c>
      <c r="T88" s="197">
        <v>0</v>
      </c>
      <c r="U88" s="197">
        <v>279.64</v>
      </c>
      <c r="V88" s="197">
        <v>2.37</v>
      </c>
      <c r="W88" s="197">
        <v>10.44</v>
      </c>
      <c r="X88" s="197">
        <v>36.24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56.06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68.37</v>
      </c>
      <c r="AQ88" s="197">
        <v>18.84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0.13</v>
      </c>
      <c r="K89" s="197">
        <v>159.63</v>
      </c>
      <c r="L89" s="197">
        <v>63.1</v>
      </c>
      <c r="M89" s="197">
        <v>0</v>
      </c>
      <c r="N89" s="197">
        <v>29.02</v>
      </c>
      <c r="O89" s="197">
        <v>48.73</v>
      </c>
      <c r="P89" s="197">
        <v>66.78</v>
      </c>
      <c r="Q89" s="197">
        <v>4.63</v>
      </c>
      <c r="R89" s="197">
        <v>10.42</v>
      </c>
      <c r="S89" s="197">
        <v>6.48</v>
      </c>
      <c r="T89" s="197">
        <v>0</v>
      </c>
      <c r="U89" s="197">
        <v>279.64</v>
      </c>
      <c r="V89" s="197">
        <v>2.0499999999999998</v>
      </c>
      <c r="W89" s="197">
        <v>10.44</v>
      </c>
      <c r="X89" s="197">
        <v>36.24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56.06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68.37</v>
      </c>
      <c r="AQ89" s="197">
        <v>18.84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0.13</v>
      </c>
      <c r="K90" s="197">
        <v>159.63</v>
      </c>
      <c r="L90" s="197">
        <v>63.1</v>
      </c>
      <c r="M90" s="197">
        <v>0</v>
      </c>
      <c r="N90" s="197">
        <v>29.02</v>
      </c>
      <c r="O90" s="197">
        <v>48.73</v>
      </c>
      <c r="P90" s="197">
        <v>66.78</v>
      </c>
      <c r="Q90" s="197">
        <v>4.63</v>
      </c>
      <c r="R90" s="197">
        <v>10.42</v>
      </c>
      <c r="S90" s="197">
        <v>6.48</v>
      </c>
      <c r="T90" s="197">
        <v>0</v>
      </c>
      <c r="U90" s="197">
        <v>279.64</v>
      </c>
      <c r="V90" s="197">
        <v>2.0499999999999998</v>
      </c>
      <c r="W90" s="197">
        <v>10.44</v>
      </c>
      <c r="X90" s="197">
        <v>36.24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56.06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68.37</v>
      </c>
      <c r="AQ90" s="197">
        <v>18.84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0.13</v>
      </c>
      <c r="K91" s="197">
        <v>159.63</v>
      </c>
      <c r="L91" s="197">
        <v>63.1</v>
      </c>
      <c r="M91" s="197">
        <v>0</v>
      </c>
      <c r="N91" s="197">
        <v>29.02</v>
      </c>
      <c r="O91" s="197">
        <v>48.73</v>
      </c>
      <c r="P91" s="197">
        <v>66.78</v>
      </c>
      <c r="Q91" s="197">
        <v>4.63</v>
      </c>
      <c r="R91" s="197">
        <v>10.42</v>
      </c>
      <c r="S91" s="197">
        <v>6.48</v>
      </c>
      <c r="T91" s="197">
        <v>0</v>
      </c>
      <c r="U91" s="197">
        <v>279.64</v>
      </c>
      <c r="V91" s="197">
        <v>2.0499999999999998</v>
      </c>
      <c r="W91" s="197">
        <v>10.44</v>
      </c>
      <c r="X91" s="197">
        <v>36.24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56.06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68.37</v>
      </c>
      <c r="AQ91" s="197">
        <v>18.84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0.11</v>
      </c>
      <c r="K92" s="197">
        <v>159.63</v>
      </c>
      <c r="L92" s="197">
        <v>63.1</v>
      </c>
      <c r="M92" s="197">
        <v>0</v>
      </c>
      <c r="N92" s="197">
        <v>29.02</v>
      </c>
      <c r="O92" s="197">
        <v>48.73</v>
      </c>
      <c r="P92" s="197">
        <v>66.78</v>
      </c>
      <c r="Q92" s="197">
        <v>4.63</v>
      </c>
      <c r="R92" s="197">
        <v>10.42</v>
      </c>
      <c r="S92" s="197">
        <v>6.48</v>
      </c>
      <c r="T92" s="197">
        <v>0</v>
      </c>
      <c r="U92" s="197">
        <v>279.64</v>
      </c>
      <c r="V92" s="197">
        <v>2.0499999999999998</v>
      </c>
      <c r="W92" s="197">
        <v>10.44</v>
      </c>
      <c r="X92" s="197">
        <v>36.24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56.06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68.37</v>
      </c>
      <c r="AQ92" s="197">
        <v>18.84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0.13</v>
      </c>
      <c r="K93" s="197">
        <v>159.63</v>
      </c>
      <c r="L93" s="197">
        <v>63.1</v>
      </c>
      <c r="M93" s="197">
        <v>0</v>
      </c>
      <c r="N93" s="197">
        <v>29.02</v>
      </c>
      <c r="O93" s="197">
        <v>48.73</v>
      </c>
      <c r="P93" s="197">
        <v>66.78</v>
      </c>
      <c r="Q93" s="197">
        <v>4.63</v>
      </c>
      <c r="R93" s="197">
        <v>10.42</v>
      </c>
      <c r="S93" s="197">
        <v>6.48</v>
      </c>
      <c r="T93" s="197">
        <v>0</v>
      </c>
      <c r="U93" s="197">
        <v>279.64</v>
      </c>
      <c r="V93" s="197">
        <v>2.0499999999999998</v>
      </c>
      <c r="W93" s="197">
        <v>10.44</v>
      </c>
      <c r="X93" s="197">
        <v>36.24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56.06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68.37</v>
      </c>
      <c r="AQ93" s="197">
        <v>18.84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0.13</v>
      </c>
      <c r="K94" s="197">
        <v>159.63</v>
      </c>
      <c r="L94" s="197">
        <v>63.1</v>
      </c>
      <c r="M94" s="197">
        <v>0</v>
      </c>
      <c r="N94" s="197">
        <v>29.02</v>
      </c>
      <c r="O94" s="197">
        <v>48.73</v>
      </c>
      <c r="P94" s="197">
        <v>66.78</v>
      </c>
      <c r="Q94" s="197">
        <v>4.63</v>
      </c>
      <c r="R94" s="197">
        <v>10.42</v>
      </c>
      <c r="S94" s="197">
        <v>6.48</v>
      </c>
      <c r="T94" s="197">
        <v>0</v>
      </c>
      <c r="U94" s="197">
        <v>279.64</v>
      </c>
      <c r="V94" s="197">
        <v>2.0499999999999998</v>
      </c>
      <c r="W94" s="197">
        <v>10.44</v>
      </c>
      <c r="X94" s="197">
        <v>36.24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56.06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68.37</v>
      </c>
      <c r="AQ94" s="197">
        <v>18.84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13.89</v>
      </c>
      <c r="K95" s="197">
        <v>159.63</v>
      </c>
      <c r="L95" s="197">
        <v>63.1</v>
      </c>
      <c r="M95" s="197">
        <v>0</v>
      </c>
      <c r="N95" s="197">
        <v>29.02</v>
      </c>
      <c r="O95" s="197">
        <v>48.73</v>
      </c>
      <c r="P95" s="197">
        <v>66.78</v>
      </c>
      <c r="Q95" s="197">
        <v>4.63</v>
      </c>
      <c r="R95" s="197">
        <v>10.42</v>
      </c>
      <c r="S95" s="197">
        <v>6.48</v>
      </c>
      <c r="T95" s="197">
        <v>0</v>
      </c>
      <c r="U95" s="197">
        <v>279.64</v>
      </c>
      <c r="V95" s="197">
        <v>2.0499999999999998</v>
      </c>
      <c r="W95" s="197">
        <v>10.44</v>
      </c>
      <c r="X95" s="197">
        <v>36.24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56.06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68.37</v>
      </c>
      <c r="AQ95" s="197">
        <v>18.84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2.86</v>
      </c>
      <c r="K96" s="197">
        <v>159.63</v>
      </c>
      <c r="L96" s="197">
        <v>63.1</v>
      </c>
      <c r="M96" s="197">
        <v>0</v>
      </c>
      <c r="N96" s="197">
        <v>29.02</v>
      </c>
      <c r="O96" s="197">
        <v>48.73</v>
      </c>
      <c r="P96" s="197">
        <v>66.78</v>
      </c>
      <c r="Q96" s="197">
        <v>4.63</v>
      </c>
      <c r="R96" s="197">
        <v>10.42</v>
      </c>
      <c r="S96" s="197">
        <v>6.48</v>
      </c>
      <c r="T96" s="197">
        <v>0</v>
      </c>
      <c r="U96" s="197">
        <v>279.64</v>
      </c>
      <c r="V96" s="197">
        <v>2.0499999999999998</v>
      </c>
      <c r="W96" s="197">
        <v>10.44</v>
      </c>
      <c r="X96" s="197">
        <v>36.24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56.06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68.37</v>
      </c>
      <c r="AQ96" s="197">
        <v>18.84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0.13</v>
      </c>
      <c r="K97" s="197">
        <v>159.63</v>
      </c>
      <c r="L97" s="197">
        <v>63.1</v>
      </c>
      <c r="M97" s="197">
        <v>0</v>
      </c>
      <c r="N97" s="197">
        <v>29.02</v>
      </c>
      <c r="O97" s="197">
        <v>48.73</v>
      </c>
      <c r="P97" s="197">
        <v>66.78</v>
      </c>
      <c r="Q97" s="197">
        <v>4.63</v>
      </c>
      <c r="R97" s="197">
        <v>10.42</v>
      </c>
      <c r="S97" s="197">
        <v>6.48</v>
      </c>
      <c r="T97" s="197">
        <v>0</v>
      </c>
      <c r="U97" s="197">
        <v>279.64</v>
      </c>
      <c r="V97" s="197">
        <v>2.0499999999999998</v>
      </c>
      <c r="W97" s="197">
        <v>10.07</v>
      </c>
      <c r="X97" s="197">
        <v>36.24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56.06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68.37</v>
      </c>
      <c r="AQ97" s="197">
        <v>18.84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0.13</v>
      </c>
      <c r="K98" s="197">
        <v>159.63</v>
      </c>
      <c r="L98" s="197">
        <v>63.1</v>
      </c>
      <c r="M98" s="197">
        <v>0</v>
      </c>
      <c r="N98" s="197">
        <v>29.02</v>
      </c>
      <c r="O98" s="197">
        <v>48.73</v>
      </c>
      <c r="P98" s="197">
        <v>66.78</v>
      </c>
      <c r="Q98" s="197">
        <v>4.63</v>
      </c>
      <c r="R98" s="197">
        <v>10.42</v>
      </c>
      <c r="S98" s="197">
        <v>6.48</v>
      </c>
      <c r="T98" s="197">
        <v>0</v>
      </c>
      <c r="U98" s="197">
        <v>279.64</v>
      </c>
      <c r="V98" s="197">
        <v>2.0499999999999998</v>
      </c>
      <c r="W98" s="197">
        <v>10.07</v>
      </c>
      <c r="X98" s="197">
        <v>36.24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56.06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68.37</v>
      </c>
      <c r="AQ98" s="197">
        <v>18.84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2.0000000000000002E-5</v>
      </c>
      <c r="H99">
        <f t="shared" si="0"/>
        <v>0</v>
      </c>
      <c r="I99">
        <f t="shared" si="0"/>
        <v>0</v>
      </c>
      <c r="J99">
        <f t="shared" si="0"/>
        <v>6.5499999999999994E-3</v>
      </c>
      <c r="K99">
        <f t="shared" si="0"/>
        <v>3.8311199999999923</v>
      </c>
      <c r="L99">
        <f t="shared" si="0"/>
        <v>1.514400000000002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1.5780499999999991</v>
      </c>
      <c r="Q99">
        <f t="shared" si="0"/>
        <v>0.11486000000000002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6.7220849999999981</v>
      </c>
      <c r="V99">
        <f t="shared" si="0"/>
        <v>6.8675E-2</v>
      </c>
      <c r="W99">
        <f t="shared" si="0"/>
        <v>0.2452375000000005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1.3621700000000023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1.6108799999999979</v>
      </c>
      <c r="AQ99">
        <f t="shared" si="0"/>
        <v>0.45215999999999928</v>
      </c>
      <c r="AR99">
        <f t="shared" si="0"/>
        <v>0.28468249999999984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0.09</v>
      </c>
      <c r="H3" s="197">
        <v>0</v>
      </c>
      <c r="I3" s="197">
        <v>0</v>
      </c>
      <c r="J3" s="197">
        <v>23.88</v>
      </c>
      <c r="K3" s="197">
        <v>9.1</v>
      </c>
      <c r="L3" s="197">
        <v>559.58000000000004</v>
      </c>
      <c r="M3" s="197">
        <v>27.31</v>
      </c>
      <c r="N3" s="197">
        <v>35.049999999999997</v>
      </c>
      <c r="O3" s="197">
        <v>0</v>
      </c>
      <c r="P3" s="197">
        <v>38.35</v>
      </c>
      <c r="Q3" s="197">
        <v>5.67</v>
      </c>
      <c r="R3" s="197">
        <v>12.58</v>
      </c>
      <c r="S3" s="197">
        <v>7.84</v>
      </c>
      <c r="T3" s="197">
        <v>0</v>
      </c>
      <c r="U3" s="197">
        <v>61.43</v>
      </c>
      <c r="V3" s="197">
        <v>3.46</v>
      </c>
      <c r="W3" s="197">
        <v>12.61</v>
      </c>
      <c r="X3" s="197">
        <v>43.78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64.150000000000006</v>
      </c>
      <c r="AQ3" s="197">
        <v>22.76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5.7</v>
      </c>
      <c r="K4" s="197">
        <v>9.1</v>
      </c>
      <c r="L4" s="197">
        <v>559.58000000000004</v>
      </c>
      <c r="M4" s="197">
        <v>27.31</v>
      </c>
      <c r="N4" s="197">
        <v>35.049999999999997</v>
      </c>
      <c r="O4" s="197">
        <v>0</v>
      </c>
      <c r="P4" s="197">
        <v>38.35</v>
      </c>
      <c r="Q4" s="197">
        <v>5.68</v>
      </c>
      <c r="R4" s="197">
        <v>12.58</v>
      </c>
      <c r="S4" s="197">
        <v>7.84</v>
      </c>
      <c r="T4" s="197">
        <v>0</v>
      </c>
      <c r="U4" s="197">
        <v>61.43</v>
      </c>
      <c r="V4" s="197">
        <v>3.46</v>
      </c>
      <c r="W4" s="197">
        <v>12.61</v>
      </c>
      <c r="X4" s="197">
        <v>43.78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64.150000000000006</v>
      </c>
      <c r="AQ4" s="197">
        <v>22.76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559.58000000000004</v>
      </c>
      <c r="M5" s="197">
        <v>27.31</v>
      </c>
      <c r="N5" s="197">
        <v>35.049999999999997</v>
      </c>
      <c r="O5" s="197">
        <v>0</v>
      </c>
      <c r="P5" s="197">
        <v>38.35</v>
      </c>
      <c r="Q5" s="197">
        <v>5.68</v>
      </c>
      <c r="R5" s="197">
        <v>12.58</v>
      </c>
      <c r="S5" s="197">
        <v>7.84</v>
      </c>
      <c r="T5" s="197">
        <v>0</v>
      </c>
      <c r="U5" s="197">
        <v>61.43</v>
      </c>
      <c r="V5" s="197">
        <v>3.46</v>
      </c>
      <c r="W5" s="197">
        <v>12.34</v>
      </c>
      <c r="X5" s="197">
        <v>43.78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64.150000000000006</v>
      </c>
      <c r="AQ5" s="197">
        <v>22.76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559.58000000000004</v>
      </c>
      <c r="M6" s="197">
        <v>27.31</v>
      </c>
      <c r="N6" s="197">
        <v>35.049999999999997</v>
      </c>
      <c r="O6" s="197">
        <v>0</v>
      </c>
      <c r="P6" s="197">
        <v>38.35</v>
      </c>
      <c r="Q6" s="197">
        <v>5.68</v>
      </c>
      <c r="R6" s="197">
        <v>12.58</v>
      </c>
      <c r="S6" s="197">
        <v>7.84</v>
      </c>
      <c r="T6" s="197">
        <v>0</v>
      </c>
      <c r="U6" s="197">
        <v>61.43</v>
      </c>
      <c r="V6" s="197">
        <v>3.46</v>
      </c>
      <c r="W6" s="197">
        <v>12.34</v>
      </c>
      <c r="X6" s="197">
        <v>43.78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30</v>
      </c>
      <c r="AN6" s="197">
        <v>0</v>
      </c>
      <c r="AO6">
        <v>0</v>
      </c>
      <c r="AP6" s="197">
        <v>64.150000000000006</v>
      </c>
      <c r="AQ6" s="197">
        <v>22.76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559.58000000000004</v>
      </c>
      <c r="M7" s="197">
        <v>27.31</v>
      </c>
      <c r="N7" s="197">
        <v>35.049999999999997</v>
      </c>
      <c r="O7" s="197">
        <v>0</v>
      </c>
      <c r="P7" s="197">
        <v>38.35</v>
      </c>
      <c r="Q7" s="197">
        <v>5.68</v>
      </c>
      <c r="R7" s="197">
        <v>12.58</v>
      </c>
      <c r="S7" s="197">
        <v>7.84</v>
      </c>
      <c r="T7" s="197">
        <v>0</v>
      </c>
      <c r="U7" s="197">
        <v>61.43</v>
      </c>
      <c r="V7" s="197">
        <v>3.46</v>
      </c>
      <c r="W7" s="197">
        <v>12.34</v>
      </c>
      <c r="X7" s="197">
        <v>43.78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30</v>
      </c>
      <c r="AN7" s="197">
        <v>0</v>
      </c>
      <c r="AO7">
        <v>0</v>
      </c>
      <c r="AP7" s="197">
        <v>64.150000000000006</v>
      </c>
      <c r="AQ7" s="197">
        <v>22.76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559.58000000000004</v>
      </c>
      <c r="M8" s="197">
        <v>27.31</v>
      </c>
      <c r="N8" s="197">
        <v>35.049999999999997</v>
      </c>
      <c r="O8" s="197">
        <v>0</v>
      </c>
      <c r="P8" s="197">
        <v>38.35</v>
      </c>
      <c r="Q8" s="197">
        <v>5.68</v>
      </c>
      <c r="R8" s="197">
        <v>12.58</v>
      </c>
      <c r="S8" s="197">
        <v>7.84</v>
      </c>
      <c r="T8" s="197">
        <v>0</v>
      </c>
      <c r="U8" s="197">
        <v>61.43</v>
      </c>
      <c r="V8" s="197">
        <v>3.46</v>
      </c>
      <c r="W8" s="197">
        <v>12.34</v>
      </c>
      <c r="X8" s="197">
        <v>43.78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30</v>
      </c>
      <c r="AN8" s="197">
        <v>0</v>
      </c>
      <c r="AO8">
        <v>0</v>
      </c>
      <c r="AP8" s="197">
        <v>64.150000000000006</v>
      </c>
      <c r="AQ8" s="197">
        <v>22.76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559.58000000000004</v>
      </c>
      <c r="M9" s="197">
        <v>27.31</v>
      </c>
      <c r="N9" s="197">
        <v>35.049999999999997</v>
      </c>
      <c r="O9" s="197">
        <v>0</v>
      </c>
      <c r="P9" s="197">
        <v>38.35</v>
      </c>
      <c r="Q9" s="197">
        <v>5.68</v>
      </c>
      <c r="R9" s="197">
        <v>12.58</v>
      </c>
      <c r="S9" s="197">
        <v>7.84</v>
      </c>
      <c r="T9" s="197">
        <v>0</v>
      </c>
      <c r="U9" s="197">
        <v>61.43</v>
      </c>
      <c r="V9" s="197">
        <v>3.46</v>
      </c>
      <c r="W9" s="197">
        <v>12.34</v>
      </c>
      <c r="X9" s="197">
        <v>43.78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30</v>
      </c>
      <c r="AN9" s="197">
        <v>0</v>
      </c>
      <c r="AO9">
        <v>0</v>
      </c>
      <c r="AP9" s="197">
        <v>64.150000000000006</v>
      </c>
      <c r="AQ9" s="197">
        <v>22.76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559.58000000000004</v>
      </c>
      <c r="M10" s="197">
        <v>27.31</v>
      </c>
      <c r="N10" s="197">
        <v>35.049999999999997</v>
      </c>
      <c r="O10" s="197">
        <v>0</v>
      </c>
      <c r="P10" s="197">
        <v>38.35</v>
      </c>
      <c r="Q10" s="197">
        <v>5.68</v>
      </c>
      <c r="R10" s="197">
        <v>12.58</v>
      </c>
      <c r="S10" s="197">
        <v>7.84</v>
      </c>
      <c r="T10" s="197">
        <v>0</v>
      </c>
      <c r="U10" s="197">
        <v>61.43</v>
      </c>
      <c r="V10" s="197">
        <v>3.46</v>
      </c>
      <c r="W10" s="197">
        <v>12.34</v>
      </c>
      <c r="X10" s="197">
        <v>43.78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30</v>
      </c>
      <c r="AN10" s="197">
        <v>0</v>
      </c>
      <c r="AO10">
        <v>0</v>
      </c>
      <c r="AP10" s="197">
        <v>64.150000000000006</v>
      </c>
      <c r="AQ10" s="197">
        <v>22.76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559.58000000000004</v>
      </c>
      <c r="M11" s="197">
        <v>27.31</v>
      </c>
      <c r="N11" s="197">
        <v>35.049999999999997</v>
      </c>
      <c r="O11" s="197">
        <v>0</v>
      </c>
      <c r="P11" s="197">
        <v>38.090000000000003</v>
      </c>
      <c r="Q11" s="197">
        <v>5.68</v>
      </c>
      <c r="R11" s="197">
        <v>12.58</v>
      </c>
      <c r="S11" s="197">
        <v>7.84</v>
      </c>
      <c r="T11" s="197">
        <v>0</v>
      </c>
      <c r="U11" s="197">
        <v>61.43</v>
      </c>
      <c r="V11" s="197">
        <v>3.46</v>
      </c>
      <c r="W11" s="197">
        <v>12.43</v>
      </c>
      <c r="X11" s="197">
        <v>43.78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30</v>
      </c>
      <c r="AN11" s="197">
        <v>0</v>
      </c>
      <c r="AO11">
        <v>0</v>
      </c>
      <c r="AP11" s="197">
        <v>64.150000000000006</v>
      </c>
      <c r="AQ11" s="197">
        <v>22.76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559.58000000000004</v>
      </c>
      <c r="M12" s="197">
        <v>27.31</v>
      </c>
      <c r="N12" s="197">
        <v>35.049999999999997</v>
      </c>
      <c r="O12" s="197">
        <v>0</v>
      </c>
      <c r="P12" s="197">
        <v>38.090000000000003</v>
      </c>
      <c r="Q12" s="197">
        <v>5.68</v>
      </c>
      <c r="R12" s="197">
        <v>12.58</v>
      </c>
      <c r="S12" s="197">
        <v>7.84</v>
      </c>
      <c r="T12" s="197">
        <v>0</v>
      </c>
      <c r="U12" s="197">
        <v>61.43</v>
      </c>
      <c r="V12" s="197">
        <v>3.46</v>
      </c>
      <c r="W12" s="197">
        <v>12.43</v>
      </c>
      <c r="X12" s="197">
        <v>43.78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30</v>
      </c>
      <c r="AN12" s="197">
        <v>0</v>
      </c>
      <c r="AO12">
        <v>0</v>
      </c>
      <c r="AP12" s="197">
        <v>64.150000000000006</v>
      </c>
      <c r="AQ12" s="197">
        <v>22.76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559.58000000000004</v>
      </c>
      <c r="M13" s="197">
        <v>27.31</v>
      </c>
      <c r="N13" s="197">
        <v>35.049999999999997</v>
      </c>
      <c r="O13" s="197">
        <v>0</v>
      </c>
      <c r="P13" s="197">
        <v>38.090000000000003</v>
      </c>
      <c r="Q13" s="197">
        <v>5.68</v>
      </c>
      <c r="R13" s="197">
        <v>12.58</v>
      </c>
      <c r="S13" s="197">
        <v>7.84</v>
      </c>
      <c r="T13" s="197">
        <v>0</v>
      </c>
      <c r="U13" s="197">
        <v>61.43</v>
      </c>
      <c r="V13" s="197">
        <v>3.46</v>
      </c>
      <c r="W13" s="197">
        <v>12.43</v>
      </c>
      <c r="X13" s="197">
        <v>43.78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64.150000000000006</v>
      </c>
      <c r="AQ13" s="197">
        <v>22.76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559.58000000000004</v>
      </c>
      <c r="M14" s="197">
        <v>27.31</v>
      </c>
      <c r="N14" s="197">
        <v>35.049999999999997</v>
      </c>
      <c r="O14" s="197">
        <v>0</v>
      </c>
      <c r="P14" s="197">
        <v>38.090000000000003</v>
      </c>
      <c r="Q14" s="197">
        <v>5.68</v>
      </c>
      <c r="R14" s="197">
        <v>12.58</v>
      </c>
      <c r="S14" s="197">
        <v>7.84</v>
      </c>
      <c r="T14" s="197">
        <v>0</v>
      </c>
      <c r="U14" s="197">
        <v>61.43</v>
      </c>
      <c r="V14" s="197">
        <v>3.46</v>
      </c>
      <c r="W14" s="197">
        <v>12.43</v>
      </c>
      <c r="X14" s="197">
        <v>43.78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64.150000000000006</v>
      </c>
      <c r="AQ14" s="197">
        <v>22.76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559.58000000000004</v>
      </c>
      <c r="M15" s="197">
        <v>27.31</v>
      </c>
      <c r="N15" s="197">
        <v>35.049999999999997</v>
      </c>
      <c r="O15" s="197">
        <v>0</v>
      </c>
      <c r="P15" s="197">
        <v>38.090000000000003</v>
      </c>
      <c r="Q15" s="197">
        <v>5.68</v>
      </c>
      <c r="R15" s="197">
        <v>12.58</v>
      </c>
      <c r="S15" s="197">
        <v>7.84</v>
      </c>
      <c r="T15" s="197">
        <v>0</v>
      </c>
      <c r="U15" s="197">
        <v>61.43</v>
      </c>
      <c r="V15" s="197">
        <v>3.46</v>
      </c>
      <c r="W15" s="197">
        <v>11.71</v>
      </c>
      <c r="X15" s="197">
        <v>43.78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75.150000000000006</v>
      </c>
      <c r="AQ15" s="197">
        <v>22.76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559.58000000000004</v>
      </c>
      <c r="M16" s="197">
        <v>27.31</v>
      </c>
      <c r="N16" s="197">
        <v>35.049999999999997</v>
      </c>
      <c r="O16" s="197">
        <v>0</v>
      </c>
      <c r="P16" s="197">
        <v>38.090000000000003</v>
      </c>
      <c r="Q16" s="197">
        <v>5.68</v>
      </c>
      <c r="R16" s="197">
        <v>12.58</v>
      </c>
      <c r="S16" s="197">
        <v>7.84</v>
      </c>
      <c r="T16" s="197">
        <v>0</v>
      </c>
      <c r="U16" s="197">
        <v>61.43</v>
      </c>
      <c r="V16" s="197">
        <v>3.46</v>
      </c>
      <c r="W16" s="197">
        <v>11.71</v>
      </c>
      <c r="X16" s="197">
        <v>43.78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75.150000000000006</v>
      </c>
      <c r="AQ16" s="197">
        <v>22.76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559.58000000000004</v>
      </c>
      <c r="M17" s="197">
        <v>27.31</v>
      </c>
      <c r="N17" s="197">
        <v>35.049999999999997</v>
      </c>
      <c r="O17" s="197">
        <v>0</v>
      </c>
      <c r="P17" s="197">
        <v>38.090000000000003</v>
      </c>
      <c r="Q17" s="197">
        <v>5.9</v>
      </c>
      <c r="R17" s="197">
        <v>12.58</v>
      </c>
      <c r="S17" s="197">
        <v>7.84</v>
      </c>
      <c r="T17" s="197">
        <v>0</v>
      </c>
      <c r="U17" s="197">
        <v>61.43</v>
      </c>
      <c r="V17" s="197">
        <v>3.46</v>
      </c>
      <c r="W17" s="197">
        <v>11.71</v>
      </c>
      <c r="X17" s="197">
        <v>43.78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75.150000000000006</v>
      </c>
      <c r="AQ17" s="197">
        <v>22.76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559.58000000000004</v>
      </c>
      <c r="M18" s="197">
        <v>27.31</v>
      </c>
      <c r="N18" s="197">
        <v>35.049999999999997</v>
      </c>
      <c r="O18" s="197">
        <v>0</v>
      </c>
      <c r="P18" s="197">
        <v>38.090000000000003</v>
      </c>
      <c r="Q18" s="197">
        <v>5.93</v>
      </c>
      <c r="R18" s="197">
        <v>12.58</v>
      </c>
      <c r="S18" s="197">
        <v>7.84</v>
      </c>
      <c r="T18" s="197">
        <v>0</v>
      </c>
      <c r="U18" s="197">
        <v>61.43</v>
      </c>
      <c r="V18" s="197">
        <v>3.46</v>
      </c>
      <c r="W18" s="197">
        <v>11.71</v>
      </c>
      <c r="X18" s="197">
        <v>43.78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75.150000000000006</v>
      </c>
      <c r="AQ18" s="197">
        <v>22.76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559.58000000000004</v>
      </c>
      <c r="M19" s="197">
        <v>27.31</v>
      </c>
      <c r="N19" s="197">
        <v>35.049999999999997</v>
      </c>
      <c r="O19" s="197">
        <v>0</v>
      </c>
      <c r="P19" s="197">
        <v>38.090000000000003</v>
      </c>
      <c r="Q19" s="197">
        <v>5.93</v>
      </c>
      <c r="R19" s="197">
        <v>12.58</v>
      </c>
      <c r="S19" s="197">
        <v>7.84</v>
      </c>
      <c r="T19" s="197">
        <v>0</v>
      </c>
      <c r="U19" s="197">
        <v>61.67</v>
      </c>
      <c r="V19" s="197">
        <v>3.46</v>
      </c>
      <c r="W19" s="197">
        <v>11.71</v>
      </c>
      <c r="X19" s="197">
        <v>43.78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75.150000000000006</v>
      </c>
      <c r="AQ19" s="197">
        <v>22.76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559.58000000000004</v>
      </c>
      <c r="M20" s="197">
        <v>27.31</v>
      </c>
      <c r="N20" s="197">
        <v>35.049999999999997</v>
      </c>
      <c r="O20" s="197">
        <v>0</v>
      </c>
      <c r="P20" s="197">
        <v>38.090000000000003</v>
      </c>
      <c r="Q20" s="197">
        <v>5.93</v>
      </c>
      <c r="R20" s="197">
        <v>12.58</v>
      </c>
      <c r="S20" s="197">
        <v>7.84</v>
      </c>
      <c r="T20" s="197">
        <v>0</v>
      </c>
      <c r="U20" s="197">
        <v>61.68</v>
      </c>
      <c r="V20" s="197">
        <v>3.46</v>
      </c>
      <c r="W20" s="197">
        <v>11.71</v>
      </c>
      <c r="X20" s="197">
        <v>43.78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75.150000000000006</v>
      </c>
      <c r="AQ20" s="197">
        <v>22.76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559.58000000000004</v>
      </c>
      <c r="M21" s="197">
        <v>27.31</v>
      </c>
      <c r="N21" s="197">
        <v>35.049999999999997</v>
      </c>
      <c r="O21" s="197">
        <v>0</v>
      </c>
      <c r="P21" s="197">
        <v>38.090000000000003</v>
      </c>
      <c r="Q21" s="197">
        <v>5.93</v>
      </c>
      <c r="R21" s="197">
        <v>12.58</v>
      </c>
      <c r="S21" s="197">
        <v>7.84</v>
      </c>
      <c r="T21" s="197">
        <v>0</v>
      </c>
      <c r="U21" s="197">
        <v>61.68</v>
      </c>
      <c r="V21" s="197">
        <v>3.46</v>
      </c>
      <c r="W21" s="197">
        <v>11.71</v>
      </c>
      <c r="X21" s="197">
        <v>43.78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75.150000000000006</v>
      </c>
      <c r="AQ21" s="197">
        <v>22.76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559.58000000000004</v>
      </c>
      <c r="M22" s="197">
        <v>27.31</v>
      </c>
      <c r="N22" s="197">
        <v>35.049999999999997</v>
      </c>
      <c r="O22" s="197">
        <v>0</v>
      </c>
      <c r="P22" s="197">
        <v>38.090000000000003</v>
      </c>
      <c r="Q22" s="197">
        <v>5.93</v>
      </c>
      <c r="R22" s="197">
        <v>12.58</v>
      </c>
      <c r="S22" s="197">
        <v>7.84</v>
      </c>
      <c r="T22" s="197">
        <v>0</v>
      </c>
      <c r="U22" s="197">
        <v>61.68</v>
      </c>
      <c r="V22" s="197">
        <v>3.46</v>
      </c>
      <c r="W22" s="197">
        <v>11.71</v>
      </c>
      <c r="X22" s="197">
        <v>43.78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75.150000000000006</v>
      </c>
      <c r="AQ22" s="197">
        <v>22.76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559.58000000000004</v>
      </c>
      <c r="M23" s="197">
        <v>27.31</v>
      </c>
      <c r="N23" s="197">
        <v>35.049999999999997</v>
      </c>
      <c r="O23" s="197">
        <v>0</v>
      </c>
      <c r="P23" s="197">
        <v>38.090000000000003</v>
      </c>
      <c r="Q23" s="197">
        <v>5.93</v>
      </c>
      <c r="R23" s="197">
        <v>12.58</v>
      </c>
      <c r="S23" s="197">
        <v>7.84</v>
      </c>
      <c r="T23" s="197">
        <v>0</v>
      </c>
      <c r="U23" s="197">
        <v>61.68</v>
      </c>
      <c r="V23" s="197">
        <v>3.46</v>
      </c>
      <c r="W23" s="197">
        <v>11.71</v>
      </c>
      <c r="X23" s="197">
        <v>43.78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75.150000000000006</v>
      </c>
      <c r="AQ23" s="197">
        <v>22.76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559.58000000000004</v>
      </c>
      <c r="M24" s="197">
        <v>27.31</v>
      </c>
      <c r="N24" s="197">
        <v>35.049999999999997</v>
      </c>
      <c r="O24" s="197">
        <v>0</v>
      </c>
      <c r="P24" s="197">
        <v>38.090000000000003</v>
      </c>
      <c r="Q24" s="197">
        <v>5.93</v>
      </c>
      <c r="R24" s="197">
        <v>12.58</v>
      </c>
      <c r="S24" s="197">
        <v>7.84</v>
      </c>
      <c r="T24" s="197">
        <v>0</v>
      </c>
      <c r="U24" s="197">
        <v>61.68</v>
      </c>
      <c r="V24" s="197">
        <v>3.46</v>
      </c>
      <c r="W24" s="197">
        <v>11.71</v>
      </c>
      <c r="X24" s="197">
        <v>43.78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75.150000000000006</v>
      </c>
      <c r="AQ24" s="197">
        <v>22.76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559.58000000000004</v>
      </c>
      <c r="M25" s="197">
        <v>27.31</v>
      </c>
      <c r="N25" s="197">
        <v>35.049999999999997</v>
      </c>
      <c r="O25" s="197">
        <v>0</v>
      </c>
      <c r="P25" s="197">
        <v>38.090000000000003</v>
      </c>
      <c r="Q25" s="197">
        <v>5.93</v>
      </c>
      <c r="R25" s="197">
        <v>12.58</v>
      </c>
      <c r="S25" s="197">
        <v>7.84</v>
      </c>
      <c r="T25" s="197">
        <v>0</v>
      </c>
      <c r="U25" s="197">
        <v>61.68</v>
      </c>
      <c r="V25" s="197">
        <v>3.46</v>
      </c>
      <c r="W25" s="197">
        <v>11.71</v>
      </c>
      <c r="X25" s="197">
        <v>43.78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</v>
      </c>
      <c r="AN25" s="197">
        <v>0</v>
      </c>
      <c r="AO25">
        <v>0</v>
      </c>
      <c r="AP25" s="197">
        <v>75.150000000000006</v>
      </c>
      <c r="AQ25" s="197">
        <v>22.76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559.58000000000004</v>
      </c>
      <c r="M26" s="197">
        <v>27.31</v>
      </c>
      <c r="N26" s="197">
        <v>35.049999999999997</v>
      </c>
      <c r="O26" s="197">
        <v>0</v>
      </c>
      <c r="P26" s="197">
        <v>38.090000000000003</v>
      </c>
      <c r="Q26" s="197">
        <v>5.93</v>
      </c>
      <c r="R26" s="197">
        <v>12.58</v>
      </c>
      <c r="S26" s="197">
        <v>7.84</v>
      </c>
      <c r="T26" s="197">
        <v>0</v>
      </c>
      <c r="U26" s="197">
        <v>61.68</v>
      </c>
      <c r="V26" s="197">
        <v>3.46</v>
      </c>
      <c r="W26" s="197">
        <v>11.71</v>
      </c>
      <c r="X26" s="197">
        <v>43.78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</v>
      </c>
      <c r="AN26" s="197">
        <v>0</v>
      </c>
      <c r="AO26">
        <v>0</v>
      </c>
      <c r="AP26" s="197">
        <v>75.150000000000006</v>
      </c>
      <c r="AQ26" s="197">
        <v>22.76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559.58000000000004</v>
      </c>
      <c r="M27" s="197">
        <v>27.31</v>
      </c>
      <c r="N27" s="197">
        <v>35.049999999999997</v>
      </c>
      <c r="O27" s="197">
        <v>0</v>
      </c>
      <c r="P27" s="197">
        <v>38.090000000000003</v>
      </c>
      <c r="Q27" s="197">
        <v>5.93</v>
      </c>
      <c r="R27" s="197">
        <v>12.58</v>
      </c>
      <c r="S27" s="197">
        <v>7.84</v>
      </c>
      <c r="T27" s="197">
        <v>0</v>
      </c>
      <c r="U27" s="197">
        <v>61.68</v>
      </c>
      <c r="V27" s="197">
        <v>3.46</v>
      </c>
      <c r="W27" s="197">
        <v>11.71</v>
      </c>
      <c r="X27" s="197">
        <v>43.78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75.150000000000006</v>
      </c>
      <c r="AQ27" s="197">
        <v>22.76</v>
      </c>
      <c r="AR27" s="197">
        <v>2.58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559.58000000000004</v>
      </c>
      <c r="M28" s="197">
        <v>27.31</v>
      </c>
      <c r="N28" s="197">
        <v>35.049999999999997</v>
      </c>
      <c r="O28" s="197">
        <v>0</v>
      </c>
      <c r="P28" s="197">
        <v>38.090000000000003</v>
      </c>
      <c r="Q28" s="197">
        <v>5.93</v>
      </c>
      <c r="R28" s="197">
        <v>12.58</v>
      </c>
      <c r="S28" s="197">
        <v>7.84</v>
      </c>
      <c r="T28" s="197">
        <v>0</v>
      </c>
      <c r="U28" s="197">
        <v>61.68</v>
      </c>
      <c r="V28" s="197">
        <v>3.46</v>
      </c>
      <c r="W28" s="197">
        <v>11.71</v>
      </c>
      <c r="X28" s="197">
        <v>43.78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75.150000000000006</v>
      </c>
      <c r="AQ28" s="197">
        <v>22.76</v>
      </c>
      <c r="AR28" s="197">
        <v>5.38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559.58000000000004</v>
      </c>
      <c r="M29" s="197">
        <v>27.31</v>
      </c>
      <c r="N29" s="197">
        <v>35.049999999999997</v>
      </c>
      <c r="O29" s="197">
        <v>0</v>
      </c>
      <c r="P29" s="197">
        <v>38.090000000000003</v>
      </c>
      <c r="Q29" s="197">
        <v>5.93</v>
      </c>
      <c r="R29" s="197">
        <v>12.58</v>
      </c>
      <c r="S29" s="197">
        <v>7.84</v>
      </c>
      <c r="T29" s="197">
        <v>0</v>
      </c>
      <c r="U29" s="197">
        <v>61.68</v>
      </c>
      <c r="V29" s="197">
        <v>3.46</v>
      </c>
      <c r="W29" s="197">
        <v>12.65</v>
      </c>
      <c r="X29" s="197">
        <v>43.78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75.150000000000006</v>
      </c>
      <c r="AQ29" s="197">
        <v>22.76</v>
      </c>
      <c r="AR29" s="197">
        <v>10.11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559.58000000000004</v>
      </c>
      <c r="M30" s="197">
        <v>27.31</v>
      </c>
      <c r="N30" s="197">
        <v>35.049999999999997</v>
      </c>
      <c r="O30" s="197">
        <v>0</v>
      </c>
      <c r="P30" s="197">
        <v>38.090000000000003</v>
      </c>
      <c r="Q30" s="197">
        <v>5.93</v>
      </c>
      <c r="R30" s="197">
        <v>12.58</v>
      </c>
      <c r="S30" s="197">
        <v>7.84</v>
      </c>
      <c r="T30" s="197">
        <v>0</v>
      </c>
      <c r="U30" s="197">
        <v>61.68</v>
      </c>
      <c r="V30" s="197">
        <v>3.46</v>
      </c>
      <c r="W30" s="197">
        <v>12.85</v>
      </c>
      <c r="X30" s="197">
        <v>43.78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75.150000000000006</v>
      </c>
      <c r="AQ30" s="197">
        <v>22.76</v>
      </c>
      <c r="AR30" s="197">
        <v>15.58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559.58000000000004</v>
      </c>
      <c r="M31" s="197">
        <v>27.31</v>
      </c>
      <c r="N31" s="197">
        <v>35.049999999999997</v>
      </c>
      <c r="O31" s="197">
        <v>0</v>
      </c>
      <c r="P31" s="197">
        <v>38.090000000000003</v>
      </c>
      <c r="Q31" s="197">
        <v>5.93</v>
      </c>
      <c r="R31" s="197">
        <v>12.58</v>
      </c>
      <c r="S31" s="197">
        <v>7.84</v>
      </c>
      <c r="T31" s="197">
        <v>0</v>
      </c>
      <c r="U31" s="197">
        <v>61.68</v>
      </c>
      <c r="V31" s="197">
        <v>3.46</v>
      </c>
      <c r="W31" s="197">
        <v>12.85</v>
      </c>
      <c r="X31" s="197">
        <v>43.78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75.150000000000006</v>
      </c>
      <c r="AQ31" s="197">
        <v>22.76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559.58000000000004</v>
      </c>
      <c r="M32" s="197">
        <v>27.31</v>
      </c>
      <c r="N32" s="197">
        <v>35.049999999999997</v>
      </c>
      <c r="O32" s="197">
        <v>0</v>
      </c>
      <c r="P32" s="197">
        <v>38.090000000000003</v>
      </c>
      <c r="Q32" s="197">
        <v>5.93</v>
      </c>
      <c r="R32" s="197">
        <v>12.58</v>
      </c>
      <c r="S32" s="197">
        <v>7.84</v>
      </c>
      <c r="T32" s="197">
        <v>0</v>
      </c>
      <c r="U32" s="197">
        <v>61.68</v>
      </c>
      <c r="V32" s="197">
        <v>3.46</v>
      </c>
      <c r="W32" s="197">
        <v>12.85</v>
      </c>
      <c r="X32" s="197">
        <v>43.78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75.150000000000006</v>
      </c>
      <c r="AQ32" s="197">
        <v>22.76</v>
      </c>
      <c r="AR32" s="197">
        <v>19.7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559.58000000000004</v>
      </c>
      <c r="M33" s="197">
        <v>27.31</v>
      </c>
      <c r="N33" s="197">
        <v>35.049999999999997</v>
      </c>
      <c r="O33" s="197">
        <v>0</v>
      </c>
      <c r="P33" s="197">
        <v>38.090000000000003</v>
      </c>
      <c r="Q33" s="197">
        <v>5.93</v>
      </c>
      <c r="R33" s="197">
        <v>12.58</v>
      </c>
      <c r="S33" s="197">
        <v>7.84</v>
      </c>
      <c r="T33" s="197">
        <v>0</v>
      </c>
      <c r="U33" s="197">
        <v>61.68</v>
      </c>
      <c r="V33" s="197">
        <v>3.46</v>
      </c>
      <c r="W33" s="197">
        <v>12.85</v>
      </c>
      <c r="X33" s="197">
        <v>43.78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75.150000000000006</v>
      </c>
      <c r="AQ33" s="197">
        <v>22.76</v>
      </c>
      <c r="AR33" s="197">
        <v>21.2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559.58000000000004</v>
      </c>
      <c r="M34" s="197">
        <v>27.31</v>
      </c>
      <c r="N34" s="197">
        <v>35.049999999999997</v>
      </c>
      <c r="O34" s="197">
        <v>0</v>
      </c>
      <c r="P34" s="197">
        <v>38.090000000000003</v>
      </c>
      <c r="Q34" s="197">
        <v>5.93</v>
      </c>
      <c r="R34" s="197">
        <v>12.58</v>
      </c>
      <c r="S34" s="197">
        <v>7.84</v>
      </c>
      <c r="T34" s="197">
        <v>0</v>
      </c>
      <c r="U34" s="197">
        <v>61.68</v>
      </c>
      <c r="V34" s="197">
        <v>3.46</v>
      </c>
      <c r="W34" s="197">
        <v>12.85</v>
      </c>
      <c r="X34" s="197">
        <v>43.78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75.150000000000006</v>
      </c>
      <c r="AQ34" s="197">
        <v>22.76</v>
      </c>
      <c r="AR34" s="197">
        <v>22.2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559.58000000000004</v>
      </c>
      <c r="M35" s="197">
        <v>27.31</v>
      </c>
      <c r="N35" s="197">
        <v>35.049999999999997</v>
      </c>
      <c r="O35" s="197">
        <v>0</v>
      </c>
      <c r="P35" s="197">
        <v>38.090000000000003</v>
      </c>
      <c r="Q35" s="197">
        <v>5.93</v>
      </c>
      <c r="R35" s="197">
        <v>12.58</v>
      </c>
      <c r="S35" s="197">
        <v>7.84</v>
      </c>
      <c r="T35" s="197">
        <v>0</v>
      </c>
      <c r="U35" s="197">
        <v>61.68</v>
      </c>
      <c r="V35" s="197">
        <v>3.46</v>
      </c>
      <c r="W35" s="197">
        <v>12.85</v>
      </c>
      <c r="X35" s="197">
        <v>43.78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75.150000000000006</v>
      </c>
      <c r="AQ35" s="197">
        <v>22.76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559.58000000000004</v>
      </c>
      <c r="M36" s="197">
        <v>27.31</v>
      </c>
      <c r="N36" s="197">
        <v>35.049999999999997</v>
      </c>
      <c r="O36" s="197">
        <v>0</v>
      </c>
      <c r="P36" s="197">
        <v>38.090000000000003</v>
      </c>
      <c r="Q36" s="197">
        <v>5.93</v>
      </c>
      <c r="R36" s="197">
        <v>12.58</v>
      </c>
      <c r="S36" s="197">
        <v>7.84</v>
      </c>
      <c r="T36" s="197">
        <v>0</v>
      </c>
      <c r="U36" s="197">
        <v>61.68</v>
      </c>
      <c r="V36" s="197">
        <v>3.46</v>
      </c>
      <c r="W36" s="197">
        <v>12.85</v>
      </c>
      <c r="X36" s="197">
        <v>43.78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75.150000000000006</v>
      </c>
      <c r="AQ36" s="197">
        <v>22.76</v>
      </c>
      <c r="AR36" s="197">
        <v>23.2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559.58000000000004</v>
      </c>
      <c r="M37" s="197">
        <v>27.31</v>
      </c>
      <c r="N37" s="197">
        <v>35.049999999999997</v>
      </c>
      <c r="O37" s="197">
        <v>0</v>
      </c>
      <c r="P37" s="197">
        <v>38.090000000000003</v>
      </c>
      <c r="Q37" s="197">
        <v>5.93</v>
      </c>
      <c r="R37" s="197">
        <v>12.58</v>
      </c>
      <c r="S37" s="197">
        <v>7.84</v>
      </c>
      <c r="T37" s="197">
        <v>0</v>
      </c>
      <c r="U37" s="197">
        <v>61.68</v>
      </c>
      <c r="V37" s="197">
        <v>3.46</v>
      </c>
      <c r="W37" s="197">
        <v>12.85</v>
      </c>
      <c r="X37" s="197">
        <v>43.78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75.150000000000006</v>
      </c>
      <c r="AQ37" s="197">
        <v>22.76</v>
      </c>
      <c r="AR37" s="197">
        <v>23.7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559.58000000000004</v>
      </c>
      <c r="M38" s="197">
        <v>27.31</v>
      </c>
      <c r="N38" s="197">
        <v>35.049999999999997</v>
      </c>
      <c r="O38" s="197">
        <v>0</v>
      </c>
      <c r="P38" s="197">
        <v>38.090000000000003</v>
      </c>
      <c r="Q38" s="197">
        <v>5.93</v>
      </c>
      <c r="R38" s="197">
        <v>12.58</v>
      </c>
      <c r="S38" s="197">
        <v>7.84</v>
      </c>
      <c r="T38" s="197">
        <v>0</v>
      </c>
      <c r="U38" s="197">
        <v>61.68</v>
      </c>
      <c r="V38" s="197">
        <v>3.46</v>
      </c>
      <c r="W38" s="197">
        <v>12.85</v>
      </c>
      <c r="X38" s="197">
        <v>43.78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75.150000000000006</v>
      </c>
      <c r="AQ38" s="197">
        <v>22.76</v>
      </c>
      <c r="AR38" s="197">
        <v>23.7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</v>
      </c>
      <c r="L39" s="197">
        <v>559.58000000000004</v>
      </c>
      <c r="M39" s="197">
        <v>27.31</v>
      </c>
      <c r="N39" s="197">
        <v>35.049999999999997</v>
      </c>
      <c r="O39" s="197">
        <v>0</v>
      </c>
      <c r="P39" s="197">
        <v>38.090000000000003</v>
      </c>
      <c r="Q39" s="197">
        <v>5.93</v>
      </c>
      <c r="R39" s="197">
        <v>12.58</v>
      </c>
      <c r="S39" s="197">
        <v>7.84</v>
      </c>
      <c r="T39" s="197">
        <v>0</v>
      </c>
      <c r="U39" s="197">
        <v>61.68</v>
      </c>
      <c r="V39" s="197">
        <v>3.46</v>
      </c>
      <c r="W39" s="197">
        <v>13.06</v>
      </c>
      <c r="X39" s="197">
        <v>43.78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75.150000000000006</v>
      </c>
      <c r="AQ39" s="197">
        <v>22.76</v>
      </c>
      <c r="AR39" s="197">
        <v>23.7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559.58000000000004</v>
      </c>
      <c r="M40" s="197">
        <v>27.31</v>
      </c>
      <c r="N40" s="197">
        <v>35.049999999999997</v>
      </c>
      <c r="O40" s="197">
        <v>0</v>
      </c>
      <c r="P40" s="197">
        <v>38.090000000000003</v>
      </c>
      <c r="Q40" s="197">
        <v>5.93</v>
      </c>
      <c r="R40" s="197">
        <v>12.58</v>
      </c>
      <c r="S40" s="197">
        <v>7.84</v>
      </c>
      <c r="T40" s="197">
        <v>0</v>
      </c>
      <c r="U40" s="197">
        <v>61.68</v>
      </c>
      <c r="V40" s="197">
        <v>3.46</v>
      </c>
      <c r="W40" s="197">
        <v>13.07</v>
      </c>
      <c r="X40" s="197">
        <v>43.78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75.150000000000006</v>
      </c>
      <c r="AQ40" s="197">
        <v>22.76</v>
      </c>
      <c r="AR40" s="197">
        <v>23.7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559.58000000000004</v>
      </c>
      <c r="M41" s="197">
        <v>27.31</v>
      </c>
      <c r="N41" s="197">
        <v>35.049999999999997</v>
      </c>
      <c r="O41" s="197">
        <v>0</v>
      </c>
      <c r="P41" s="197">
        <v>38.090000000000003</v>
      </c>
      <c r="Q41" s="197">
        <v>5.93</v>
      </c>
      <c r="R41" s="197">
        <v>12.58</v>
      </c>
      <c r="S41" s="197">
        <v>7.84</v>
      </c>
      <c r="T41" s="197">
        <v>0</v>
      </c>
      <c r="U41" s="197">
        <v>61.68</v>
      </c>
      <c r="V41" s="197">
        <v>3.46</v>
      </c>
      <c r="W41" s="197">
        <v>13.07</v>
      </c>
      <c r="X41" s="197">
        <v>43.78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75.150000000000006</v>
      </c>
      <c r="AQ41" s="197">
        <v>22.76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559.58000000000004</v>
      </c>
      <c r="M42" s="197">
        <v>27.31</v>
      </c>
      <c r="N42" s="197">
        <v>35.049999999999997</v>
      </c>
      <c r="O42" s="197">
        <v>0</v>
      </c>
      <c r="P42" s="197">
        <v>38.090000000000003</v>
      </c>
      <c r="Q42" s="197">
        <v>5.93</v>
      </c>
      <c r="R42" s="197">
        <v>12.58</v>
      </c>
      <c r="S42" s="197">
        <v>7.84</v>
      </c>
      <c r="T42" s="197">
        <v>0</v>
      </c>
      <c r="U42" s="197">
        <v>61.68</v>
      </c>
      <c r="V42" s="197">
        <v>3.46</v>
      </c>
      <c r="W42" s="197">
        <v>13.07</v>
      </c>
      <c r="X42" s="197">
        <v>43.78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75.150000000000006</v>
      </c>
      <c r="AQ42" s="197">
        <v>22.76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559.58000000000004</v>
      </c>
      <c r="M43" s="197">
        <v>27.31</v>
      </c>
      <c r="N43" s="197">
        <v>35.049999999999997</v>
      </c>
      <c r="O43" s="197">
        <v>0</v>
      </c>
      <c r="P43" s="197">
        <v>38.090000000000003</v>
      </c>
      <c r="Q43" s="197">
        <v>5.93</v>
      </c>
      <c r="R43" s="197">
        <v>12.58</v>
      </c>
      <c r="S43" s="197">
        <v>7.84</v>
      </c>
      <c r="T43" s="197">
        <v>0</v>
      </c>
      <c r="U43" s="197">
        <v>61.68</v>
      </c>
      <c r="V43" s="197">
        <v>3.46</v>
      </c>
      <c r="W43" s="197">
        <v>13.07</v>
      </c>
      <c r="X43" s="197">
        <v>43.78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75.150000000000006</v>
      </c>
      <c r="AQ43" s="197">
        <v>22.76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559.58000000000004</v>
      </c>
      <c r="M44" s="197">
        <v>27.31</v>
      </c>
      <c r="N44" s="197">
        <v>35.049999999999997</v>
      </c>
      <c r="O44" s="197">
        <v>0</v>
      </c>
      <c r="P44" s="197">
        <v>38.090000000000003</v>
      </c>
      <c r="Q44" s="197">
        <v>5.93</v>
      </c>
      <c r="R44" s="197">
        <v>12.58</v>
      </c>
      <c r="S44" s="197">
        <v>7.84</v>
      </c>
      <c r="T44" s="197">
        <v>0</v>
      </c>
      <c r="U44" s="197">
        <v>61.68</v>
      </c>
      <c r="V44" s="197">
        <v>3.46</v>
      </c>
      <c r="W44" s="197">
        <v>13.07</v>
      </c>
      <c r="X44" s="197">
        <v>43.78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75.150000000000006</v>
      </c>
      <c r="AQ44" s="197">
        <v>22.76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559.58000000000004</v>
      </c>
      <c r="M45" s="197">
        <v>27.31</v>
      </c>
      <c r="N45" s="197">
        <v>35.049999999999997</v>
      </c>
      <c r="O45" s="197">
        <v>0</v>
      </c>
      <c r="P45" s="197">
        <v>38.090000000000003</v>
      </c>
      <c r="Q45" s="197">
        <v>5.93</v>
      </c>
      <c r="R45" s="197">
        <v>12.58</v>
      </c>
      <c r="S45" s="197">
        <v>7.84</v>
      </c>
      <c r="T45" s="197">
        <v>0</v>
      </c>
      <c r="U45" s="197">
        <v>61.68</v>
      </c>
      <c r="V45" s="197">
        <v>3.46</v>
      </c>
      <c r="W45" s="197">
        <v>13.07</v>
      </c>
      <c r="X45" s="197">
        <v>43.78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75.150000000000006</v>
      </c>
      <c r="AQ45" s="197">
        <v>22.76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559.58000000000004</v>
      </c>
      <c r="M46" s="197">
        <v>27.31</v>
      </c>
      <c r="N46" s="197">
        <v>35.049999999999997</v>
      </c>
      <c r="O46" s="197">
        <v>0</v>
      </c>
      <c r="P46" s="197">
        <v>38.090000000000003</v>
      </c>
      <c r="Q46" s="197">
        <v>5.93</v>
      </c>
      <c r="R46" s="197">
        <v>12.58</v>
      </c>
      <c r="S46" s="197">
        <v>7.84</v>
      </c>
      <c r="T46" s="197">
        <v>0</v>
      </c>
      <c r="U46" s="197">
        <v>61.68</v>
      </c>
      <c r="V46" s="197">
        <v>3.46</v>
      </c>
      <c r="W46" s="197">
        <v>13.07</v>
      </c>
      <c r="X46" s="197">
        <v>43.78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51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75.150000000000006</v>
      </c>
      <c r="AQ46" s="197">
        <v>22.76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559.58000000000004</v>
      </c>
      <c r="M47" s="197">
        <v>27.31</v>
      </c>
      <c r="N47" s="197">
        <v>35.049999999999997</v>
      </c>
      <c r="O47" s="197">
        <v>0</v>
      </c>
      <c r="P47" s="197">
        <v>39.4</v>
      </c>
      <c r="Q47" s="197">
        <v>5.93</v>
      </c>
      <c r="R47" s="197">
        <v>12.58</v>
      </c>
      <c r="S47" s="197">
        <v>7.84</v>
      </c>
      <c r="T47" s="197">
        <v>0</v>
      </c>
      <c r="U47" s="197">
        <v>61.68</v>
      </c>
      <c r="V47" s="197">
        <v>3.46</v>
      </c>
      <c r="W47" s="197">
        <v>12.79</v>
      </c>
      <c r="X47" s="197">
        <v>43.78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51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75.150000000000006</v>
      </c>
      <c r="AQ47" s="197">
        <v>22.76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559.58000000000004</v>
      </c>
      <c r="M48" s="197">
        <v>27.31</v>
      </c>
      <c r="N48" s="197">
        <v>35.049999999999997</v>
      </c>
      <c r="O48" s="197">
        <v>0</v>
      </c>
      <c r="P48" s="197">
        <v>39.4</v>
      </c>
      <c r="Q48" s="197">
        <v>5.93</v>
      </c>
      <c r="R48" s="197">
        <v>12.58</v>
      </c>
      <c r="S48" s="197">
        <v>7.84</v>
      </c>
      <c r="T48" s="197">
        <v>0</v>
      </c>
      <c r="U48" s="197">
        <v>61.68</v>
      </c>
      <c r="V48" s="197">
        <v>3.46</v>
      </c>
      <c r="W48" s="197">
        <v>12.79</v>
      </c>
      <c r="X48" s="197">
        <v>43.78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51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75.150000000000006</v>
      </c>
      <c r="AQ48" s="197">
        <v>22.76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559.58000000000004</v>
      </c>
      <c r="M49" s="197">
        <v>27.31</v>
      </c>
      <c r="N49" s="197">
        <v>35.049999999999997</v>
      </c>
      <c r="O49" s="197">
        <v>0</v>
      </c>
      <c r="P49" s="197">
        <v>39.4</v>
      </c>
      <c r="Q49" s="197">
        <v>5.93</v>
      </c>
      <c r="R49" s="197">
        <v>12.58</v>
      </c>
      <c r="S49" s="197">
        <v>7.84</v>
      </c>
      <c r="T49" s="197">
        <v>0</v>
      </c>
      <c r="U49" s="197">
        <v>61.68</v>
      </c>
      <c r="V49" s="197">
        <v>3.46</v>
      </c>
      <c r="W49" s="197">
        <v>12.79</v>
      </c>
      <c r="X49" s="197">
        <v>43.78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51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75.150000000000006</v>
      </c>
      <c r="AQ49" s="197">
        <v>22.76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559.58000000000004</v>
      </c>
      <c r="M50" s="197">
        <v>27.31</v>
      </c>
      <c r="N50" s="197">
        <v>35.049999999999997</v>
      </c>
      <c r="O50" s="197">
        <v>0</v>
      </c>
      <c r="P50" s="197">
        <v>39.4</v>
      </c>
      <c r="Q50" s="197">
        <v>5.93</v>
      </c>
      <c r="R50" s="197">
        <v>12.58</v>
      </c>
      <c r="S50" s="197">
        <v>7.84</v>
      </c>
      <c r="T50" s="197">
        <v>0</v>
      </c>
      <c r="U50" s="197">
        <v>61.68</v>
      </c>
      <c r="V50" s="197">
        <v>3.46</v>
      </c>
      <c r="W50" s="197">
        <v>12.79</v>
      </c>
      <c r="X50" s="197">
        <v>43.78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51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75.150000000000006</v>
      </c>
      <c r="AQ50" s="197">
        <v>22.76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559.58000000000004</v>
      </c>
      <c r="M51" s="197">
        <v>27.31</v>
      </c>
      <c r="N51" s="197">
        <v>35.049999999999997</v>
      </c>
      <c r="O51" s="197">
        <v>0</v>
      </c>
      <c r="P51" s="197">
        <v>41.34</v>
      </c>
      <c r="Q51" s="197">
        <v>5.93</v>
      </c>
      <c r="R51" s="197">
        <v>12.58</v>
      </c>
      <c r="S51" s="197">
        <v>7.84</v>
      </c>
      <c r="T51" s="197">
        <v>0</v>
      </c>
      <c r="U51" s="197">
        <v>61.68</v>
      </c>
      <c r="V51" s="197">
        <v>4.12</v>
      </c>
      <c r="W51" s="197">
        <v>12.79</v>
      </c>
      <c r="X51" s="197">
        <v>43.78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51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75.150000000000006</v>
      </c>
      <c r="AQ51" s="197">
        <v>22.76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559.58000000000004</v>
      </c>
      <c r="M52" s="197">
        <v>27.31</v>
      </c>
      <c r="N52" s="197">
        <v>35.049999999999997</v>
      </c>
      <c r="O52" s="197">
        <v>0</v>
      </c>
      <c r="P52" s="197">
        <v>41.34</v>
      </c>
      <c r="Q52" s="197">
        <v>5.93</v>
      </c>
      <c r="R52" s="197">
        <v>12.58</v>
      </c>
      <c r="S52" s="197">
        <v>7.84</v>
      </c>
      <c r="T52" s="197">
        <v>0</v>
      </c>
      <c r="U52" s="197">
        <v>61.68</v>
      </c>
      <c r="V52" s="197">
        <v>4.12</v>
      </c>
      <c r="W52" s="197">
        <v>12.79</v>
      </c>
      <c r="X52" s="197">
        <v>43.78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51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75.150000000000006</v>
      </c>
      <c r="AQ52" s="197">
        <v>22.76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559.58000000000004</v>
      </c>
      <c r="M53" s="197">
        <v>27.31</v>
      </c>
      <c r="N53" s="197">
        <v>35.049999999999997</v>
      </c>
      <c r="O53" s="197">
        <v>0</v>
      </c>
      <c r="P53" s="197">
        <v>41.34</v>
      </c>
      <c r="Q53" s="197">
        <v>5.93</v>
      </c>
      <c r="R53" s="197">
        <v>12.58</v>
      </c>
      <c r="S53" s="197">
        <v>7.84</v>
      </c>
      <c r="T53" s="197">
        <v>0</v>
      </c>
      <c r="U53" s="197">
        <v>61.68</v>
      </c>
      <c r="V53" s="197">
        <v>4.12</v>
      </c>
      <c r="W53" s="197">
        <v>12.79</v>
      </c>
      <c r="X53" s="197">
        <v>43.78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51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75.150000000000006</v>
      </c>
      <c r="AQ53" s="197">
        <v>22.76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559.58000000000004</v>
      </c>
      <c r="M54" s="197">
        <v>27.31</v>
      </c>
      <c r="N54" s="197">
        <v>35.049999999999997</v>
      </c>
      <c r="O54" s="197">
        <v>0</v>
      </c>
      <c r="P54" s="197">
        <v>41.34</v>
      </c>
      <c r="Q54" s="197">
        <v>5.93</v>
      </c>
      <c r="R54" s="197">
        <v>12.58</v>
      </c>
      <c r="S54" s="197">
        <v>7.84</v>
      </c>
      <c r="T54" s="197">
        <v>0</v>
      </c>
      <c r="U54" s="197">
        <v>61.68</v>
      </c>
      <c r="V54" s="197">
        <v>4.12</v>
      </c>
      <c r="W54" s="197">
        <v>12.79</v>
      </c>
      <c r="X54" s="197">
        <v>43.78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51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75.150000000000006</v>
      </c>
      <c r="AQ54" s="197">
        <v>22.76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559.58000000000004</v>
      </c>
      <c r="M55" s="197">
        <v>27.31</v>
      </c>
      <c r="N55" s="197">
        <v>35.049999999999997</v>
      </c>
      <c r="O55" s="197">
        <v>0</v>
      </c>
      <c r="P55" s="197">
        <v>41.34</v>
      </c>
      <c r="Q55" s="197">
        <v>5.93</v>
      </c>
      <c r="R55" s="197">
        <v>12.58</v>
      </c>
      <c r="S55" s="197">
        <v>7.84</v>
      </c>
      <c r="T55" s="197">
        <v>0</v>
      </c>
      <c r="U55" s="197">
        <v>61.68</v>
      </c>
      <c r="V55" s="197">
        <v>4.12</v>
      </c>
      <c r="W55" s="197">
        <v>12.79</v>
      </c>
      <c r="X55" s="197">
        <v>43.78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51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75.150000000000006</v>
      </c>
      <c r="AQ55" s="197">
        <v>22.76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559.58000000000004</v>
      </c>
      <c r="M56" s="197">
        <v>27.31</v>
      </c>
      <c r="N56" s="197">
        <v>35.049999999999997</v>
      </c>
      <c r="O56" s="197">
        <v>0</v>
      </c>
      <c r="P56" s="197">
        <v>41.34</v>
      </c>
      <c r="Q56" s="197">
        <v>5.93</v>
      </c>
      <c r="R56" s="197">
        <v>12.58</v>
      </c>
      <c r="S56" s="197">
        <v>7.84</v>
      </c>
      <c r="T56" s="197">
        <v>0</v>
      </c>
      <c r="U56" s="197">
        <v>61.68</v>
      </c>
      <c r="V56" s="197">
        <v>4.12</v>
      </c>
      <c r="W56" s="197">
        <v>12.79</v>
      </c>
      <c r="X56" s="197">
        <v>43.78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51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75.150000000000006</v>
      </c>
      <c r="AQ56" s="197">
        <v>22.76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559.58000000000004</v>
      </c>
      <c r="M57" s="197">
        <v>27.31</v>
      </c>
      <c r="N57" s="197">
        <v>35.049999999999997</v>
      </c>
      <c r="O57" s="197">
        <v>0</v>
      </c>
      <c r="P57" s="197">
        <v>41.34</v>
      </c>
      <c r="Q57" s="197">
        <v>5.93</v>
      </c>
      <c r="R57" s="197">
        <v>12.58</v>
      </c>
      <c r="S57" s="197">
        <v>7.84</v>
      </c>
      <c r="T57" s="197">
        <v>0</v>
      </c>
      <c r="U57" s="197">
        <v>61.43</v>
      </c>
      <c r="V57" s="197">
        <v>4.12</v>
      </c>
      <c r="W57" s="197">
        <v>12.79</v>
      </c>
      <c r="X57" s="197">
        <v>43.78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51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75.150000000000006</v>
      </c>
      <c r="AQ57" s="197">
        <v>22.76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559.58000000000004</v>
      </c>
      <c r="M58" s="197">
        <v>27.31</v>
      </c>
      <c r="N58" s="197">
        <v>35.049999999999997</v>
      </c>
      <c r="O58" s="197">
        <v>0</v>
      </c>
      <c r="P58" s="197">
        <v>41.34</v>
      </c>
      <c r="Q58" s="197">
        <v>5.93</v>
      </c>
      <c r="R58" s="197">
        <v>12.58</v>
      </c>
      <c r="S58" s="197">
        <v>7.84</v>
      </c>
      <c r="T58" s="197">
        <v>0</v>
      </c>
      <c r="U58" s="197">
        <v>61.43</v>
      </c>
      <c r="V58" s="197">
        <v>4.12</v>
      </c>
      <c r="W58" s="197">
        <v>12.79</v>
      </c>
      <c r="X58" s="197">
        <v>43.78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51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75.150000000000006</v>
      </c>
      <c r="AQ58" s="197">
        <v>22.76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559.58000000000004</v>
      </c>
      <c r="M59" s="197">
        <v>27.31</v>
      </c>
      <c r="N59" s="197">
        <v>35.049999999999997</v>
      </c>
      <c r="O59" s="197">
        <v>0</v>
      </c>
      <c r="P59" s="197">
        <v>41.34</v>
      </c>
      <c r="Q59" s="197">
        <v>5.93</v>
      </c>
      <c r="R59" s="197">
        <v>12.58</v>
      </c>
      <c r="S59" s="197">
        <v>7.84</v>
      </c>
      <c r="T59" s="197">
        <v>0</v>
      </c>
      <c r="U59" s="197">
        <v>61.43</v>
      </c>
      <c r="V59" s="197">
        <v>3.55</v>
      </c>
      <c r="W59" s="197">
        <v>12.79</v>
      </c>
      <c r="X59" s="197">
        <v>43.78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51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75.150000000000006</v>
      </c>
      <c r="AQ59" s="197">
        <v>22.76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559.58000000000004</v>
      </c>
      <c r="M60" s="197">
        <v>27.31</v>
      </c>
      <c r="N60" s="197">
        <v>35.049999999999997</v>
      </c>
      <c r="O60" s="197">
        <v>0</v>
      </c>
      <c r="P60" s="197">
        <v>41.34</v>
      </c>
      <c r="Q60" s="197">
        <v>5.93</v>
      </c>
      <c r="R60" s="197">
        <v>12.58</v>
      </c>
      <c r="S60" s="197">
        <v>7.84</v>
      </c>
      <c r="T60" s="197">
        <v>0</v>
      </c>
      <c r="U60" s="197">
        <v>61.43</v>
      </c>
      <c r="V60" s="197">
        <v>3.55</v>
      </c>
      <c r="W60" s="197">
        <v>12.79</v>
      </c>
      <c r="X60" s="197">
        <v>43.78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51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75.150000000000006</v>
      </c>
      <c r="AQ60" s="197">
        <v>22.76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559.58000000000004</v>
      </c>
      <c r="M61" s="197">
        <v>27.31</v>
      </c>
      <c r="N61" s="197">
        <v>35.049999999999997</v>
      </c>
      <c r="O61" s="197">
        <v>0</v>
      </c>
      <c r="P61" s="197">
        <v>41.34</v>
      </c>
      <c r="Q61" s="197">
        <v>5.93</v>
      </c>
      <c r="R61" s="197">
        <v>12.58</v>
      </c>
      <c r="S61" s="197">
        <v>7.84</v>
      </c>
      <c r="T61" s="197">
        <v>0</v>
      </c>
      <c r="U61" s="197">
        <v>61.43</v>
      </c>
      <c r="V61" s="197">
        <v>3.55</v>
      </c>
      <c r="W61" s="197">
        <v>12.61</v>
      </c>
      <c r="X61" s="197">
        <v>43.78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51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75.150000000000006</v>
      </c>
      <c r="AQ61" s="197">
        <v>22.76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559.58000000000004</v>
      </c>
      <c r="M62" s="197">
        <v>27.31</v>
      </c>
      <c r="N62" s="197">
        <v>35.049999999999997</v>
      </c>
      <c r="O62" s="197">
        <v>0</v>
      </c>
      <c r="P62" s="197">
        <v>41.34</v>
      </c>
      <c r="Q62" s="197">
        <v>5.93</v>
      </c>
      <c r="R62" s="197">
        <v>12.58</v>
      </c>
      <c r="S62" s="197">
        <v>7.84</v>
      </c>
      <c r="T62" s="197">
        <v>0</v>
      </c>
      <c r="U62" s="197">
        <v>61.43</v>
      </c>
      <c r="V62" s="197">
        <v>3.55</v>
      </c>
      <c r="W62" s="197">
        <v>12.61</v>
      </c>
      <c r="X62" s="197">
        <v>43.78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51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75.150000000000006</v>
      </c>
      <c r="AQ62" s="197">
        <v>22.76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559.58000000000004</v>
      </c>
      <c r="M63" s="197">
        <v>27.31</v>
      </c>
      <c r="N63" s="197">
        <v>35.049999999999997</v>
      </c>
      <c r="O63" s="197">
        <v>0</v>
      </c>
      <c r="P63" s="197">
        <v>41.34</v>
      </c>
      <c r="Q63" s="197">
        <v>5.93</v>
      </c>
      <c r="R63" s="197">
        <v>12.58</v>
      </c>
      <c r="S63" s="197">
        <v>7.84</v>
      </c>
      <c r="T63" s="197">
        <v>0</v>
      </c>
      <c r="U63" s="197">
        <v>61.43</v>
      </c>
      <c r="V63" s="197">
        <v>3.55</v>
      </c>
      <c r="W63" s="197">
        <v>12.61</v>
      </c>
      <c r="X63" s="197">
        <v>43.78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51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30</v>
      </c>
      <c r="AN63" s="197">
        <v>0</v>
      </c>
      <c r="AO63">
        <v>0</v>
      </c>
      <c r="AP63" s="197">
        <v>75.150000000000006</v>
      </c>
      <c r="AQ63" s="197">
        <v>22.76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559.58000000000004</v>
      </c>
      <c r="M64" s="197">
        <v>27.31</v>
      </c>
      <c r="N64" s="197">
        <v>35.049999999999997</v>
      </c>
      <c r="O64" s="197">
        <v>0</v>
      </c>
      <c r="P64" s="197">
        <v>41.34</v>
      </c>
      <c r="Q64" s="197">
        <v>5.93</v>
      </c>
      <c r="R64" s="197">
        <v>12.58</v>
      </c>
      <c r="S64" s="197">
        <v>7.84</v>
      </c>
      <c r="T64" s="197">
        <v>0</v>
      </c>
      <c r="U64" s="197">
        <v>61.43</v>
      </c>
      <c r="V64" s="197">
        <v>3.55</v>
      </c>
      <c r="W64" s="197">
        <v>12.61</v>
      </c>
      <c r="X64" s="197">
        <v>43.78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51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30</v>
      </c>
      <c r="AN64" s="197">
        <v>0</v>
      </c>
      <c r="AO64">
        <v>0</v>
      </c>
      <c r="AP64" s="197">
        <v>75.150000000000006</v>
      </c>
      <c r="AQ64" s="197">
        <v>22.76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559.58000000000004</v>
      </c>
      <c r="M65" s="197">
        <v>27.31</v>
      </c>
      <c r="N65" s="197">
        <v>35.049999999999997</v>
      </c>
      <c r="O65" s="197">
        <v>0</v>
      </c>
      <c r="P65" s="197">
        <v>41.34</v>
      </c>
      <c r="Q65" s="197">
        <v>5.93</v>
      </c>
      <c r="R65" s="197">
        <v>12.58</v>
      </c>
      <c r="S65" s="197">
        <v>7.84</v>
      </c>
      <c r="T65" s="197">
        <v>0</v>
      </c>
      <c r="U65" s="197">
        <v>61.43</v>
      </c>
      <c r="V65" s="197">
        <v>3.55</v>
      </c>
      <c r="W65" s="197">
        <v>12.61</v>
      </c>
      <c r="X65" s="197">
        <v>43.78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51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</v>
      </c>
      <c r="AN65" s="197">
        <v>0</v>
      </c>
      <c r="AO65">
        <v>0</v>
      </c>
      <c r="AP65" s="197">
        <v>75.150000000000006</v>
      </c>
      <c r="AQ65" s="197">
        <v>22.76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559.58000000000004</v>
      </c>
      <c r="M66" s="197">
        <v>27.31</v>
      </c>
      <c r="N66" s="197">
        <v>35.049999999999997</v>
      </c>
      <c r="O66" s="197">
        <v>0</v>
      </c>
      <c r="P66" s="197">
        <v>41.34</v>
      </c>
      <c r="Q66" s="197">
        <v>5.93</v>
      </c>
      <c r="R66" s="197">
        <v>12.58</v>
      </c>
      <c r="S66" s="197">
        <v>7.84</v>
      </c>
      <c r="T66" s="197">
        <v>0</v>
      </c>
      <c r="U66" s="197">
        <v>61.43</v>
      </c>
      <c r="V66" s="197">
        <v>3.55</v>
      </c>
      <c r="W66" s="197">
        <v>12.61</v>
      </c>
      <c r="X66" s="197">
        <v>43.78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51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30</v>
      </c>
      <c r="AN66" s="197">
        <v>0</v>
      </c>
      <c r="AO66">
        <v>0</v>
      </c>
      <c r="AP66" s="197">
        <v>75.150000000000006</v>
      </c>
      <c r="AQ66" s="197">
        <v>22.76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559.58000000000004</v>
      </c>
      <c r="M67" s="197">
        <v>27.31</v>
      </c>
      <c r="N67" s="197">
        <v>35.049999999999997</v>
      </c>
      <c r="O67" s="197">
        <v>0</v>
      </c>
      <c r="P67" s="197">
        <v>41.34</v>
      </c>
      <c r="Q67" s="197">
        <v>5.59</v>
      </c>
      <c r="R67" s="197">
        <v>12.58</v>
      </c>
      <c r="S67" s="197">
        <v>7.84</v>
      </c>
      <c r="T67" s="197">
        <v>0</v>
      </c>
      <c r="U67" s="197">
        <v>61.43</v>
      </c>
      <c r="V67" s="197">
        <v>3.55</v>
      </c>
      <c r="W67" s="197">
        <v>12.61</v>
      </c>
      <c r="X67" s="197">
        <v>43.78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51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30</v>
      </c>
      <c r="AN67" s="197">
        <v>0</v>
      </c>
      <c r="AO67">
        <v>0</v>
      </c>
      <c r="AP67" s="197">
        <v>75.150000000000006</v>
      </c>
      <c r="AQ67" s="197">
        <v>22.76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559.58000000000004</v>
      </c>
      <c r="M68" s="197">
        <v>27.31</v>
      </c>
      <c r="N68" s="197">
        <v>35.049999999999997</v>
      </c>
      <c r="O68" s="197">
        <v>0</v>
      </c>
      <c r="P68" s="197">
        <v>41.34</v>
      </c>
      <c r="Q68" s="197">
        <v>5.59</v>
      </c>
      <c r="R68" s="197">
        <v>12.58</v>
      </c>
      <c r="S68" s="197">
        <v>7.84</v>
      </c>
      <c r="T68" s="197">
        <v>0</v>
      </c>
      <c r="U68" s="197">
        <v>61.43</v>
      </c>
      <c r="V68" s="197">
        <v>3.55</v>
      </c>
      <c r="W68" s="197">
        <v>12.61</v>
      </c>
      <c r="X68" s="197">
        <v>43.78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51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30</v>
      </c>
      <c r="AN68" s="197">
        <v>0</v>
      </c>
      <c r="AO68">
        <v>0</v>
      </c>
      <c r="AP68" s="197">
        <v>75.150000000000006</v>
      </c>
      <c r="AQ68" s="197">
        <v>22.76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559.58000000000004</v>
      </c>
      <c r="M69" s="197">
        <v>27.31</v>
      </c>
      <c r="N69" s="197">
        <v>35.049999999999997</v>
      </c>
      <c r="O69" s="197">
        <v>0</v>
      </c>
      <c r="P69" s="197">
        <v>41.34</v>
      </c>
      <c r="Q69" s="197">
        <v>5.59</v>
      </c>
      <c r="R69" s="197">
        <v>12.58</v>
      </c>
      <c r="S69" s="197">
        <v>7.84</v>
      </c>
      <c r="T69" s="197">
        <v>0</v>
      </c>
      <c r="U69" s="197">
        <v>61.43</v>
      </c>
      <c r="V69" s="197">
        <v>3.55</v>
      </c>
      <c r="W69" s="197">
        <v>12.61</v>
      </c>
      <c r="X69" s="197">
        <v>43.78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51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30</v>
      </c>
      <c r="AN69" s="197">
        <v>0</v>
      </c>
      <c r="AO69">
        <v>0</v>
      </c>
      <c r="AP69" s="197">
        <v>75.150000000000006</v>
      </c>
      <c r="AQ69" s="197">
        <v>22.76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559.58000000000004</v>
      </c>
      <c r="M70" s="197">
        <v>27.31</v>
      </c>
      <c r="N70" s="197">
        <v>35.049999999999997</v>
      </c>
      <c r="O70" s="197">
        <v>0</v>
      </c>
      <c r="P70" s="197">
        <v>41.34</v>
      </c>
      <c r="Q70" s="197">
        <v>5.59</v>
      </c>
      <c r="R70" s="197">
        <v>12.58</v>
      </c>
      <c r="S70" s="197">
        <v>7.84</v>
      </c>
      <c r="T70" s="197">
        <v>0</v>
      </c>
      <c r="U70" s="197">
        <v>61.43</v>
      </c>
      <c r="V70" s="197">
        <v>3.55</v>
      </c>
      <c r="W70" s="197">
        <v>12.61</v>
      </c>
      <c r="X70" s="197">
        <v>43.78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51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30</v>
      </c>
      <c r="AN70" s="197">
        <v>0</v>
      </c>
      <c r="AO70">
        <v>0</v>
      </c>
      <c r="AP70" s="197">
        <v>75.150000000000006</v>
      </c>
      <c r="AQ70" s="197">
        <v>22.76</v>
      </c>
      <c r="AR70" s="197">
        <v>22.75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559.58000000000004</v>
      </c>
      <c r="M71" s="197">
        <v>27.31</v>
      </c>
      <c r="N71" s="197">
        <v>35.049999999999997</v>
      </c>
      <c r="O71" s="197">
        <v>0</v>
      </c>
      <c r="P71" s="197">
        <v>41.34</v>
      </c>
      <c r="Q71" s="197">
        <v>5.59</v>
      </c>
      <c r="R71" s="197">
        <v>12.58</v>
      </c>
      <c r="S71" s="197">
        <v>7.84</v>
      </c>
      <c r="T71" s="197">
        <v>0</v>
      </c>
      <c r="U71" s="197">
        <v>61.43</v>
      </c>
      <c r="V71" s="197">
        <v>3.55</v>
      </c>
      <c r="W71" s="197">
        <v>12.61</v>
      </c>
      <c r="X71" s="197">
        <v>43.78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51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30</v>
      </c>
      <c r="AN71" s="197">
        <v>0</v>
      </c>
      <c r="AO71">
        <v>0</v>
      </c>
      <c r="AP71" s="197">
        <v>75.150000000000006</v>
      </c>
      <c r="AQ71" s="197">
        <v>22.76</v>
      </c>
      <c r="AR71" s="197">
        <v>21.72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559.58000000000004</v>
      </c>
      <c r="M72" s="197">
        <v>27.31</v>
      </c>
      <c r="N72" s="197">
        <v>35.049999999999997</v>
      </c>
      <c r="O72" s="197">
        <v>0</v>
      </c>
      <c r="P72" s="197">
        <v>41.34</v>
      </c>
      <c r="Q72" s="197">
        <v>5.59</v>
      </c>
      <c r="R72" s="197">
        <v>12.58</v>
      </c>
      <c r="S72" s="197">
        <v>7.84</v>
      </c>
      <c r="T72" s="197">
        <v>0</v>
      </c>
      <c r="U72" s="197">
        <v>61.43</v>
      </c>
      <c r="V72" s="197">
        <v>3.55</v>
      </c>
      <c r="W72" s="197">
        <v>12.61</v>
      </c>
      <c r="X72" s="197">
        <v>43.78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51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30</v>
      </c>
      <c r="AN72" s="197">
        <v>0</v>
      </c>
      <c r="AO72">
        <v>0</v>
      </c>
      <c r="AP72" s="197">
        <v>75.150000000000006</v>
      </c>
      <c r="AQ72" s="197">
        <v>22.76</v>
      </c>
      <c r="AR72" s="197">
        <v>18.16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559.58000000000004</v>
      </c>
      <c r="M73" s="197">
        <v>27.31</v>
      </c>
      <c r="N73" s="197">
        <v>35.049999999999997</v>
      </c>
      <c r="O73" s="197">
        <v>0</v>
      </c>
      <c r="P73" s="197">
        <v>41.34</v>
      </c>
      <c r="Q73" s="197">
        <v>5.59</v>
      </c>
      <c r="R73" s="197">
        <v>12.58</v>
      </c>
      <c r="S73" s="197">
        <v>7.84</v>
      </c>
      <c r="T73" s="197">
        <v>0</v>
      </c>
      <c r="U73" s="197">
        <v>61.43</v>
      </c>
      <c r="V73" s="197">
        <v>3.55</v>
      </c>
      <c r="W73" s="197">
        <v>12.61</v>
      </c>
      <c r="X73" s="197">
        <v>43.78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51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</v>
      </c>
      <c r="AN73" s="197">
        <v>0</v>
      </c>
      <c r="AO73">
        <v>0</v>
      </c>
      <c r="AP73" s="197">
        <v>75.150000000000006</v>
      </c>
      <c r="AQ73" s="197">
        <v>22.76</v>
      </c>
      <c r="AR73" s="197">
        <v>10.98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559.58000000000004</v>
      </c>
      <c r="M74" s="197">
        <v>27.31</v>
      </c>
      <c r="N74" s="197">
        <v>35.049999999999997</v>
      </c>
      <c r="O74" s="197">
        <v>0</v>
      </c>
      <c r="P74" s="197">
        <v>41.34</v>
      </c>
      <c r="Q74" s="197">
        <v>5.59</v>
      </c>
      <c r="R74" s="197">
        <v>12.58</v>
      </c>
      <c r="S74" s="197">
        <v>7.84</v>
      </c>
      <c r="T74" s="197">
        <v>0</v>
      </c>
      <c r="U74" s="197">
        <v>61.43</v>
      </c>
      <c r="V74" s="197">
        <v>3.55</v>
      </c>
      <c r="W74" s="197">
        <v>12.61</v>
      </c>
      <c r="X74" s="197">
        <v>43.78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51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30</v>
      </c>
      <c r="AN74" s="197">
        <v>0</v>
      </c>
      <c r="AO74">
        <v>0</v>
      </c>
      <c r="AP74" s="197">
        <v>75.150000000000006</v>
      </c>
      <c r="AQ74" s="197">
        <v>22.76</v>
      </c>
      <c r="AR74" s="197">
        <v>5.79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559.58000000000004</v>
      </c>
      <c r="M75" s="197">
        <v>27.31</v>
      </c>
      <c r="N75" s="197">
        <v>35.049999999999997</v>
      </c>
      <c r="O75" s="197">
        <v>0</v>
      </c>
      <c r="P75" s="197">
        <v>41.34</v>
      </c>
      <c r="Q75" s="197">
        <v>5.59</v>
      </c>
      <c r="R75" s="197">
        <v>12.58</v>
      </c>
      <c r="S75" s="197">
        <v>7.84</v>
      </c>
      <c r="T75" s="197">
        <v>0</v>
      </c>
      <c r="U75" s="197">
        <v>61.43</v>
      </c>
      <c r="V75" s="197">
        <v>3.55</v>
      </c>
      <c r="W75" s="197">
        <v>12.61</v>
      </c>
      <c r="X75" s="197">
        <v>43.78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51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30</v>
      </c>
      <c r="AN75" s="197">
        <v>0</v>
      </c>
      <c r="AO75">
        <v>0</v>
      </c>
      <c r="AP75" s="197">
        <v>75.150000000000006</v>
      </c>
      <c r="AQ75" s="197">
        <v>22.76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559.58000000000004</v>
      </c>
      <c r="M76" s="197">
        <v>27.31</v>
      </c>
      <c r="N76" s="197">
        <v>35.049999999999997</v>
      </c>
      <c r="O76" s="197">
        <v>0</v>
      </c>
      <c r="P76" s="197">
        <v>41.34</v>
      </c>
      <c r="Q76" s="197">
        <v>5.59</v>
      </c>
      <c r="R76" s="197">
        <v>12.58</v>
      </c>
      <c r="S76" s="197">
        <v>7.84</v>
      </c>
      <c r="T76" s="197">
        <v>0</v>
      </c>
      <c r="U76" s="197">
        <v>61.43</v>
      </c>
      <c r="V76" s="197">
        <v>3.55</v>
      </c>
      <c r="W76" s="197">
        <v>12.61</v>
      </c>
      <c r="X76" s="197">
        <v>43.78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51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30</v>
      </c>
      <c r="AN76" s="197">
        <v>0</v>
      </c>
      <c r="AO76">
        <v>0</v>
      </c>
      <c r="AP76" s="197">
        <v>75.150000000000006</v>
      </c>
      <c r="AQ76" s="197">
        <v>22.76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559.58000000000004</v>
      </c>
      <c r="M77" s="197">
        <v>27.31</v>
      </c>
      <c r="N77" s="197">
        <v>35.049999999999997</v>
      </c>
      <c r="O77" s="197">
        <v>0</v>
      </c>
      <c r="P77" s="197">
        <v>41.34</v>
      </c>
      <c r="Q77" s="197">
        <v>5.59</v>
      </c>
      <c r="R77" s="197">
        <v>12.58</v>
      </c>
      <c r="S77" s="197">
        <v>7.84</v>
      </c>
      <c r="T77" s="197">
        <v>0</v>
      </c>
      <c r="U77" s="197">
        <v>61.43</v>
      </c>
      <c r="V77" s="197">
        <v>3.55</v>
      </c>
      <c r="W77" s="197">
        <v>12.61</v>
      </c>
      <c r="X77" s="197">
        <v>43.78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51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30</v>
      </c>
      <c r="AN77" s="197">
        <v>0</v>
      </c>
      <c r="AO77">
        <v>0</v>
      </c>
      <c r="AP77" s="197">
        <v>75.150000000000006</v>
      </c>
      <c r="AQ77" s="197">
        <v>22.76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559.58000000000004</v>
      </c>
      <c r="M78" s="197">
        <v>27.31</v>
      </c>
      <c r="N78" s="197">
        <v>35.049999999999997</v>
      </c>
      <c r="O78" s="197">
        <v>0</v>
      </c>
      <c r="P78" s="197">
        <v>41.34</v>
      </c>
      <c r="Q78" s="197">
        <v>5.59</v>
      </c>
      <c r="R78" s="197">
        <v>12.58</v>
      </c>
      <c r="S78" s="197">
        <v>7.84</v>
      </c>
      <c r="T78" s="197">
        <v>0</v>
      </c>
      <c r="U78" s="197">
        <v>61.43</v>
      </c>
      <c r="V78" s="197">
        <v>3.55</v>
      </c>
      <c r="W78" s="197">
        <v>12.61</v>
      </c>
      <c r="X78" s="197">
        <v>43.78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51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30</v>
      </c>
      <c r="AN78" s="197">
        <v>0</v>
      </c>
      <c r="AO78">
        <v>0</v>
      </c>
      <c r="AP78" s="197">
        <v>75.150000000000006</v>
      </c>
      <c r="AQ78" s="197">
        <v>22.76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559.58000000000004</v>
      </c>
      <c r="M79" s="197">
        <v>27.31</v>
      </c>
      <c r="N79" s="197">
        <v>35.049999999999997</v>
      </c>
      <c r="O79" s="197">
        <v>0</v>
      </c>
      <c r="P79" s="197">
        <v>41.34</v>
      </c>
      <c r="Q79" s="197">
        <v>5.59</v>
      </c>
      <c r="R79" s="197">
        <v>12.58</v>
      </c>
      <c r="S79" s="197">
        <v>7.84</v>
      </c>
      <c r="T79" s="197">
        <v>0</v>
      </c>
      <c r="U79" s="197">
        <v>61.43</v>
      </c>
      <c r="V79" s="197">
        <v>3.55</v>
      </c>
      <c r="W79" s="197">
        <v>12.61</v>
      </c>
      <c r="X79" s="197">
        <v>43.78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51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30</v>
      </c>
      <c r="AN79" s="197">
        <v>0</v>
      </c>
      <c r="AO79">
        <v>0</v>
      </c>
      <c r="AP79" s="197">
        <v>75.150000000000006</v>
      </c>
      <c r="AQ79" s="197">
        <v>22.76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559.58000000000004</v>
      </c>
      <c r="M80" s="197">
        <v>27.31</v>
      </c>
      <c r="N80" s="197">
        <v>35.049999999999997</v>
      </c>
      <c r="O80" s="197">
        <v>0</v>
      </c>
      <c r="P80" s="197">
        <v>41.34</v>
      </c>
      <c r="Q80" s="197">
        <v>5.59</v>
      </c>
      <c r="R80" s="197">
        <v>12.58</v>
      </c>
      <c r="S80" s="197">
        <v>7.84</v>
      </c>
      <c r="T80" s="197">
        <v>0</v>
      </c>
      <c r="U80" s="197">
        <v>61.43</v>
      </c>
      <c r="V80" s="197">
        <v>3.55</v>
      </c>
      <c r="W80" s="197">
        <v>12.61</v>
      </c>
      <c r="X80" s="197">
        <v>43.78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51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30</v>
      </c>
      <c r="AN80" s="197">
        <v>0</v>
      </c>
      <c r="AO80">
        <v>0</v>
      </c>
      <c r="AP80" s="197">
        <v>75.150000000000006</v>
      </c>
      <c r="AQ80" s="197">
        <v>22.76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559.58000000000004</v>
      </c>
      <c r="M81" s="197">
        <v>27.31</v>
      </c>
      <c r="N81" s="197">
        <v>35.049999999999997</v>
      </c>
      <c r="O81" s="197">
        <v>0</v>
      </c>
      <c r="P81" s="197">
        <v>41.34</v>
      </c>
      <c r="Q81" s="197">
        <v>5.59</v>
      </c>
      <c r="R81" s="197">
        <v>12.58</v>
      </c>
      <c r="S81" s="197">
        <v>7.84</v>
      </c>
      <c r="T81" s="197">
        <v>0</v>
      </c>
      <c r="U81" s="197">
        <v>61.43</v>
      </c>
      <c r="V81" s="197">
        <v>3.55</v>
      </c>
      <c r="W81" s="197">
        <v>12.61</v>
      </c>
      <c r="X81" s="197">
        <v>43.78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51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30</v>
      </c>
      <c r="AN81" s="197">
        <v>0</v>
      </c>
      <c r="AO81">
        <v>0</v>
      </c>
      <c r="AP81" s="197">
        <v>75.150000000000006</v>
      </c>
      <c r="AQ81" s="197">
        <v>22.76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559.58000000000004</v>
      </c>
      <c r="M82" s="197">
        <v>27.31</v>
      </c>
      <c r="N82" s="197">
        <v>35.049999999999997</v>
      </c>
      <c r="O82" s="197">
        <v>0</v>
      </c>
      <c r="P82" s="197">
        <v>41.34</v>
      </c>
      <c r="Q82" s="197">
        <v>5.59</v>
      </c>
      <c r="R82" s="197">
        <v>12.58</v>
      </c>
      <c r="S82" s="197">
        <v>7.84</v>
      </c>
      <c r="T82" s="197">
        <v>0</v>
      </c>
      <c r="U82" s="197">
        <v>61.43</v>
      </c>
      <c r="V82" s="197">
        <v>3.55</v>
      </c>
      <c r="W82" s="197">
        <v>12.61</v>
      </c>
      <c r="X82" s="197">
        <v>43.78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51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30</v>
      </c>
      <c r="AN82" s="197">
        <v>0</v>
      </c>
      <c r="AO82">
        <v>0</v>
      </c>
      <c r="AP82" s="197">
        <v>75.150000000000006</v>
      </c>
      <c r="AQ82" s="197">
        <v>22.76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559.58000000000004</v>
      </c>
      <c r="M83" s="197">
        <v>27.31</v>
      </c>
      <c r="N83" s="197">
        <v>35.049999999999997</v>
      </c>
      <c r="O83" s="197">
        <v>0</v>
      </c>
      <c r="P83" s="197">
        <v>41.34</v>
      </c>
      <c r="Q83" s="197">
        <v>5.59</v>
      </c>
      <c r="R83" s="197">
        <v>12.58</v>
      </c>
      <c r="S83" s="197">
        <v>7.84</v>
      </c>
      <c r="T83" s="197">
        <v>0</v>
      </c>
      <c r="U83" s="197">
        <v>61.43</v>
      </c>
      <c r="V83" s="197">
        <v>3.55</v>
      </c>
      <c r="W83" s="197">
        <v>12.61</v>
      </c>
      <c r="X83" s="197">
        <v>43.78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51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75.150000000000006</v>
      </c>
      <c r="AQ83" s="197">
        <v>22.76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559.58000000000004</v>
      </c>
      <c r="M84" s="197">
        <v>27.31</v>
      </c>
      <c r="N84" s="197">
        <v>35.049999999999997</v>
      </c>
      <c r="O84" s="197">
        <v>0</v>
      </c>
      <c r="P84" s="197">
        <v>41.34</v>
      </c>
      <c r="Q84" s="197">
        <v>5.59</v>
      </c>
      <c r="R84" s="197">
        <v>12.58</v>
      </c>
      <c r="S84" s="197">
        <v>7.84</v>
      </c>
      <c r="T84" s="197">
        <v>0</v>
      </c>
      <c r="U84" s="197">
        <v>61.43</v>
      </c>
      <c r="V84" s="197">
        <v>3.55</v>
      </c>
      <c r="W84" s="197">
        <v>12.61</v>
      </c>
      <c r="X84" s="197">
        <v>43.78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51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30</v>
      </c>
      <c r="AN84" s="197">
        <v>0</v>
      </c>
      <c r="AO84">
        <v>0</v>
      </c>
      <c r="AP84" s="197">
        <v>75.150000000000006</v>
      </c>
      <c r="AQ84" s="197">
        <v>22.76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559.58000000000004</v>
      </c>
      <c r="M85" s="197">
        <v>27.31</v>
      </c>
      <c r="N85" s="197">
        <v>35.049999999999997</v>
      </c>
      <c r="O85" s="197">
        <v>0</v>
      </c>
      <c r="P85" s="197">
        <v>41.34</v>
      </c>
      <c r="Q85" s="197">
        <v>5.59</v>
      </c>
      <c r="R85" s="197">
        <v>12.58</v>
      </c>
      <c r="S85" s="197">
        <v>7.84</v>
      </c>
      <c r="T85" s="197">
        <v>0</v>
      </c>
      <c r="U85" s="197">
        <v>61.43</v>
      </c>
      <c r="V85" s="197">
        <v>3.55</v>
      </c>
      <c r="W85" s="197">
        <v>12.61</v>
      </c>
      <c r="X85" s="197">
        <v>43.78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51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30</v>
      </c>
      <c r="AN85" s="197">
        <v>0</v>
      </c>
      <c r="AO85">
        <v>0</v>
      </c>
      <c r="AP85" s="197">
        <v>75.150000000000006</v>
      </c>
      <c r="AQ85" s="197">
        <v>22.76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559.58000000000004</v>
      </c>
      <c r="M86" s="197">
        <v>27.31</v>
      </c>
      <c r="N86" s="197">
        <v>35.049999999999997</v>
      </c>
      <c r="O86" s="197">
        <v>0</v>
      </c>
      <c r="P86" s="197">
        <v>41.34</v>
      </c>
      <c r="Q86" s="197">
        <v>5.59</v>
      </c>
      <c r="R86" s="197">
        <v>12.58</v>
      </c>
      <c r="S86" s="197">
        <v>7.84</v>
      </c>
      <c r="T86" s="197">
        <v>0</v>
      </c>
      <c r="U86" s="197">
        <v>61.43</v>
      </c>
      <c r="V86" s="197">
        <v>3.55</v>
      </c>
      <c r="W86" s="197">
        <v>12.61</v>
      </c>
      <c r="X86" s="197">
        <v>43.78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51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30</v>
      </c>
      <c r="AN86" s="197">
        <v>0</v>
      </c>
      <c r="AO86">
        <v>0</v>
      </c>
      <c r="AP86" s="197">
        <v>75.150000000000006</v>
      </c>
      <c r="AQ86" s="197">
        <v>22.76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559.58000000000004</v>
      </c>
      <c r="M87" s="197">
        <v>27.31</v>
      </c>
      <c r="N87" s="197">
        <v>35.049999999999997</v>
      </c>
      <c r="O87" s="197">
        <v>0</v>
      </c>
      <c r="P87" s="197">
        <v>41.34</v>
      </c>
      <c r="Q87" s="197">
        <v>5.59</v>
      </c>
      <c r="R87" s="197">
        <v>12.58</v>
      </c>
      <c r="S87" s="197">
        <v>7.84</v>
      </c>
      <c r="T87" s="197">
        <v>0</v>
      </c>
      <c r="U87" s="197">
        <v>61.43</v>
      </c>
      <c r="V87" s="197">
        <v>3.32</v>
      </c>
      <c r="W87" s="197">
        <v>12.61</v>
      </c>
      <c r="X87" s="197">
        <v>43.78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51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30</v>
      </c>
      <c r="AN87" s="197">
        <v>0</v>
      </c>
      <c r="AO87">
        <v>0</v>
      </c>
      <c r="AP87" s="197">
        <v>75.150000000000006</v>
      </c>
      <c r="AQ87" s="197">
        <v>22.76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559.58000000000004</v>
      </c>
      <c r="M88" s="197">
        <v>27.31</v>
      </c>
      <c r="N88" s="197">
        <v>35.049999999999997</v>
      </c>
      <c r="O88" s="197">
        <v>0</v>
      </c>
      <c r="P88" s="197">
        <v>41.34</v>
      </c>
      <c r="Q88" s="197">
        <v>5.59</v>
      </c>
      <c r="R88" s="197">
        <v>12.58</v>
      </c>
      <c r="S88" s="197">
        <v>7.84</v>
      </c>
      <c r="T88" s="197">
        <v>0</v>
      </c>
      <c r="U88" s="197">
        <v>61.43</v>
      </c>
      <c r="V88" s="197">
        <v>2.86</v>
      </c>
      <c r="W88" s="197">
        <v>12.61</v>
      </c>
      <c r="X88" s="197">
        <v>43.78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51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30</v>
      </c>
      <c r="AN88" s="197">
        <v>0</v>
      </c>
      <c r="AO88">
        <v>0</v>
      </c>
      <c r="AP88" s="197">
        <v>75.150000000000006</v>
      </c>
      <c r="AQ88" s="197">
        <v>22.76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559.58000000000004</v>
      </c>
      <c r="M89" s="197">
        <v>27.31</v>
      </c>
      <c r="N89" s="197">
        <v>35.049999999999997</v>
      </c>
      <c r="O89" s="197">
        <v>0</v>
      </c>
      <c r="P89" s="197">
        <v>41.34</v>
      </c>
      <c r="Q89" s="197">
        <v>5.59</v>
      </c>
      <c r="R89" s="197">
        <v>12.58</v>
      </c>
      <c r="S89" s="197">
        <v>7.84</v>
      </c>
      <c r="T89" s="197">
        <v>0</v>
      </c>
      <c r="U89" s="197">
        <v>61.43</v>
      </c>
      <c r="V89" s="197">
        <v>2.48</v>
      </c>
      <c r="W89" s="197">
        <v>12.61</v>
      </c>
      <c r="X89" s="197">
        <v>43.78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51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30</v>
      </c>
      <c r="AN89" s="197">
        <v>0</v>
      </c>
      <c r="AO89">
        <v>0</v>
      </c>
      <c r="AP89" s="197">
        <v>75.150000000000006</v>
      </c>
      <c r="AQ89" s="197">
        <v>22.76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559.58000000000004</v>
      </c>
      <c r="M90" s="197">
        <v>27.31</v>
      </c>
      <c r="N90" s="197">
        <v>35.049999999999997</v>
      </c>
      <c r="O90" s="197">
        <v>0</v>
      </c>
      <c r="P90" s="197">
        <v>41.34</v>
      </c>
      <c r="Q90" s="197">
        <v>5.59</v>
      </c>
      <c r="R90" s="197">
        <v>12.58</v>
      </c>
      <c r="S90" s="197">
        <v>7.84</v>
      </c>
      <c r="T90" s="197">
        <v>0</v>
      </c>
      <c r="U90" s="197">
        <v>61.43</v>
      </c>
      <c r="V90" s="197">
        <v>2.48</v>
      </c>
      <c r="W90" s="197">
        <v>12.61</v>
      </c>
      <c r="X90" s="197">
        <v>43.78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51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75.150000000000006</v>
      </c>
      <c r="AQ90" s="197">
        <v>22.76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559.58000000000004</v>
      </c>
      <c r="M91" s="197">
        <v>27.31</v>
      </c>
      <c r="N91" s="197">
        <v>35.049999999999997</v>
      </c>
      <c r="O91" s="197">
        <v>0</v>
      </c>
      <c r="P91" s="197">
        <v>41.34</v>
      </c>
      <c r="Q91" s="197">
        <v>5.59</v>
      </c>
      <c r="R91" s="197">
        <v>12.58</v>
      </c>
      <c r="S91" s="197">
        <v>7.84</v>
      </c>
      <c r="T91" s="197">
        <v>0</v>
      </c>
      <c r="U91" s="197">
        <v>61.43</v>
      </c>
      <c r="V91" s="197">
        <v>2.48</v>
      </c>
      <c r="W91" s="197">
        <v>12.61</v>
      </c>
      <c r="X91" s="197">
        <v>43.78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51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75.150000000000006</v>
      </c>
      <c r="AQ91" s="197">
        <v>22.76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18.850000000000001</v>
      </c>
      <c r="H92" s="197">
        <v>0</v>
      </c>
      <c r="I92" s="197">
        <v>0</v>
      </c>
      <c r="J92" s="197">
        <v>20.329999999999998</v>
      </c>
      <c r="K92" s="197">
        <v>9.1</v>
      </c>
      <c r="L92" s="197">
        <v>559.58000000000004</v>
      </c>
      <c r="M92" s="197">
        <v>27.31</v>
      </c>
      <c r="N92" s="197">
        <v>35.049999999999997</v>
      </c>
      <c r="O92" s="197">
        <v>0</v>
      </c>
      <c r="P92" s="197">
        <v>41.34</v>
      </c>
      <c r="Q92" s="197">
        <v>5.59</v>
      </c>
      <c r="R92" s="197">
        <v>12.58</v>
      </c>
      <c r="S92" s="197">
        <v>7.84</v>
      </c>
      <c r="T92" s="197">
        <v>0</v>
      </c>
      <c r="U92" s="197">
        <v>61.43</v>
      </c>
      <c r="V92" s="197">
        <v>2.48</v>
      </c>
      <c r="W92" s="197">
        <v>12.61</v>
      </c>
      <c r="X92" s="197">
        <v>43.78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51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75.150000000000006</v>
      </c>
      <c r="AQ92" s="197">
        <v>22.76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61.45</v>
      </c>
      <c r="H93" s="197">
        <v>0</v>
      </c>
      <c r="I93" s="197">
        <v>0</v>
      </c>
      <c r="J93" s="197">
        <v>60.94</v>
      </c>
      <c r="K93" s="197">
        <v>9.1</v>
      </c>
      <c r="L93" s="197">
        <v>559.58000000000004</v>
      </c>
      <c r="M93" s="197">
        <v>27.31</v>
      </c>
      <c r="N93" s="197">
        <v>35.049999999999997</v>
      </c>
      <c r="O93" s="197">
        <v>0</v>
      </c>
      <c r="P93" s="197">
        <v>41.34</v>
      </c>
      <c r="Q93" s="197">
        <v>5.59</v>
      </c>
      <c r="R93" s="197">
        <v>12.58</v>
      </c>
      <c r="S93" s="197">
        <v>7.84</v>
      </c>
      <c r="T93" s="197">
        <v>0</v>
      </c>
      <c r="U93" s="197">
        <v>61.43</v>
      </c>
      <c r="V93" s="197">
        <v>2.48</v>
      </c>
      <c r="W93" s="197">
        <v>12.61</v>
      </c>
      <c r="X93" s="197">
        <v>43.78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51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75.150000000000006</v>
      </c>
      <c r="AQ93" s="197">
        <v>22.76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61.45</v>
      </c>
      <c r="H94" s="197">
        <v>0</v>
      </c>
      <c r="I94" s="197">
        <v>0</v>
      </c>
      <c r="J94" s="197">
        <v>71.459999999999994</v>
      </c>
      <c r="K94" s="197">
        <v>9.1</v>
      </c>
      <c r="L94" s="197">
        <v>559.58000000000004</v>
      </c>
      <c r="M94" s="197">
        <v>27.31</v>
      </c>
      <c r="N94" s="197">
        <v>35.049999999999997</v>
      </c>
      <c r="O94" s="197">
        <v>0</v>
      </c>
      <c r="P94" s="197">
        <v>41.34</v>
      </c>
      <c r="Q94" s="197">
        <v>5.59</v>
      </c>
      <c r="R94" s="197">
        <v>12.58</v>
      </c>
      <c r="S94" s="197">
        <v>7.84</v>
      </c>
      <c r="T94" s="197">
        <v>0</v>
      </c>
      <c r="U94" s="197">
        <v>61.43</v>
      </c>
      <c r="V94" s="197">
        <v>2.48</v>
      </c>
      <c r="W94" s="197">
        <v>12.61</v>
      </c>
      <c r="X94" s="197">
        <v>43.78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51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75.150000000000006</v>
      </c>
      <c r="AQ94" s="197">
        <v>22.76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61.45</v>
      </c>
      <c r="H95" s="197">
        <v>0</v>
      </c>
      <c r="I95" s="197">
        <v>0</v>
      </c>
      <c r="J95" s="197">
        <v>23.88</v>
      </c>
      <c r="K95" s="197">
        <v>9.1</v>
      </c>
      <c r="L95" s="197">
        <v>559.58000000000004</v>
      </c>
      <c r="M95" s="197">
        <v>27.31</v>
      </c>
      <c r="N95" s="197">
        <v>35.049999999999997</v>
      </c>
      <c r="O95" s="197">
        <v>0</v>
      </c>
      <c r="P95" s="197">
        <v>41.34</v>
      </c>
      <c r="Q95" s="197">
        <v>5.59</v>
      </c>
      <c r="R95" s="197">
        <v>12.58</v>
      </c>
      <c r="S95" s="197">
        <v>7.84</v>
      </c>
      <c r="T95" s="197">
        <v>0</v>
      </c>
      <c r="U95" s="197">
        <v>61.43</v>
      </c>
      <c r="V95" s="197">
        <v>2.48</v>
      </c>
      <c r="W95" s="197">
        <v>12.61</v>
      </c>
      <c r="X95" s="197">
        <v>43.78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51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75.150000000000006</v>
      </c>
      <c r="AQ95" s="197">
        <v>22.76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61.45</v>
      </c>
      <c r="H96" s="197">
        <v>0</v>
      </c>
      <c r="I96" s="197">
        <v>0</v>
      </c>
      <c r="J96" s="197">
        <v>23.88</v>
      </c>
      <c r="K96" s="197">
        <v>9.1</v>
      </c>
      <c r="L96" s="197">
        <v>559.58000000000004</v>
      </c>
      <c r="M96" s="197">
        <v>27.31</v>
      </c>
      <c r="N96" s="197">
        <v>35.049999999999997</v>
      </c>
      <c r="O96" s="197">
        <v>0</v>
      </c>
      <c r="P96" s="197">
        <v>41.34</v>
      </c>
      <c r="Q96" s="197">
        <v>5.59</v>
      </c>
      <c r="R96" s="197">
        <v>12.58</v>
      </c>
      <c r="S96" s="197">
        <v>7.84</v>
      </c>
      <c r="T96" s="197">
        <v>0</v>
      </c>
      <c r="U96" s="197">
        <v>61.43</v>
      </c>
      <c r="V96" s="197">
        <v>2.48</v>
      </c>
      <c r="W96" s="197">
        <v>12.61</v>
      </c>
      <c r="X96" s="197">
        <v>43.78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51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75.150000000000006</v>
      </c>
      <c r="AQ96" s="197">
        <v>22.76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61.45</v>
      </c>
      <c r="H97" s="197">
        <v>0</v>
      </c>
      <c r="I97" s="197">
        <v>0</v>
      </c>
      <c r="J97" s="197">
        <v>23.09</v>
      </c>
      <c r="K97" s="197">
        <v>9.1</v>
      </c>
      <c r="L97" s="197">
        <v>559.58000000000004</v>
      </c>
      <c r="M97" s="197">
        <v>27.31</v>
      </c>
      <c r="N97" s="197">
        <v>35.049999999999997</v>
      </c>
      <c r="O97" s="197">
        <v>0</v>
      </c>
      <c r="P97" s="197">
        <v>41.34</v>
      </c>
      <c r="Q97" s="197">
        <v>5.59</v>
      </c>
      <c r="R97" s="197">
        <v>12.58</v>
      </c>
      <c r="S97" s="197">
        <v>7.84</v>
      </c>
      <c r="T97" s="197">
        <v>0</v>
      </c>
      <c r="U97" s="197">
        <v>61.43</v>
      </c>
      <c r="V97" s="197">
        <v>2.48</v>
      </c>
      <c r="W97" s="197">
        <v>12.16</v>
      </c>
      <c r="X97" s="197">
        <v>43.78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51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75.150000000000006</v>
      </c>
      <c r="AQ97" s="197">
        <v>22.76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61.45</v>
      </c>
      <c r="H98" s="197">
        <v>0</v>
      </c>
      <c r="I98" s="197">
        <v>0</v>
      </c>
      <c r="J98" s="197">
        <v>23.09</v>
      </c>
      <c r="K98" s="197">
        <v>9.1</v>
      </c>
      <c r="L98" s="197">
        <v>559.58000000000004</v>
      </c>
      <c r="M98" s="197">
        <v>27.31</v>
      </c>
      <c r="N98" s="197">
        <v>35.049999999999997</v>
      </c>
      <c r="O98" s="197">
        <v>0</v>
      </c>
      <c r="P98" s="197">
        <v>41.34</v>
      </c>
      <c r="Q98" s="197">
        <v>5.59</v>
      </c>
      <c r="R98" s="197">
        <v>12.58</v>
      </c>
      <c r="S98" s="197">
        <v>7.84</v>
      </c>
      <c r="T98" s="197">
        <v>0</v>
      </c>
      <c r="U98" s="197">
        <v>61.43</v>
      </c>
      <c r="V98" s="197">
        <v>2.48</v>
      </c>
      <c r="W98" s="197">
        <v>12.16</v>
      </c>
      <c r="X98" s="197">
        <v>43.78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51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75.150000000000006</v>
      </c>
      <c r="AQ98" s="197">
        <v>22.76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9.6909999999999996E-2</v>
      </c>
      <c r="H99">
        <f t="shared" si="0"/>
        <v>0</v>
      </c>
      <c r="I99">
        <f t="shared" si="0"/>
        <v>0</v>
      </c>
      <c r="J99">
        <f t="shared" si="0"/>
        <v>6.9062499999999999E-2</v>
      </c>
      <c r="K99">
        <f t="shared" si="0"/>
        <v>0.21840000000000034</v>
      </c>
      <c r="L99">
        <f t="shared" si="0"/>
        <v>13.429920000000029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0.95499000000000123</v>
      </c>
      <c r="Q99">
        <f t="shared" si="0"/>
        <v>0.138715</v>
      </c>
      <c r="R99">
        <f t="shared" si="0"/>
        <v>0.30192000000000013</v>
      </c>
      <c r="S99">
        <f t="shared" si="0"/>
        <v>0.18816000000000005</v>
      </c>
      <c r="T99">
        <f t="shared" si="0"/>
        <v>0</v>
      </c>
      <c r="U99">
        <f t="shared" si="0"/>
        <v>1.4766925000000011</v>
      </c>
      <c r="V99">
        <f t="shared" si="0"/>
        <v>8.2355000000000136E-2</v>
      </c>
      <c r="W99">
        <f t="shared" si="0"/>
        <v>0.30077749999999975</v>
      </c>
      <c r="X99">
        <f t="shared" si="0"/>
        <v>1.0507200000000019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1.2277624999999996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0.84</v>
      </c>
      <c r="AN99">
        <f t="shared" si="0"/>
        <v>0</v>
      </c>
      <c r="AO99">
        <f t="shared" si="0"/>
        <v>0</v>
      </c>
      <c r="AP99">
        <f t="shared" si="0"/>
        <v>1.7705999999999973</v>
      </c>
      <c r="AQ99">
        <f t="shared" si="0"/>
        <v>0.54624000000000028</v>
      </c>
      <c r="AR99">
        <f t="shared" si="0"/>
        <v>0.25933750000000017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22.72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22.72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22.72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22.72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22.72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22.72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22.72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22.72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22.72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22.72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22.72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22.72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22.72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22.72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22.72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22.72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22.72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22.72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22.72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22.72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22.72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22.72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22.72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22.72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22.72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22.72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22.72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22.72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22.72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22.72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22.72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22.72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22.72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22.72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22.72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22.72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0.55350499999999991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21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21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21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19</v>
      </c>
      <c r="AF49" s="197">
        <v>0</v>
      </c>
      <c r="AG49" s="197">
        <v>0</v>
      </c>
      <c r="AH49" s="197">
        <v>0</v>
      </c>
      <c r="AI49" s="197">
        <v>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19</v>
      </c>
      <c r="AF50" s="197">
        <v>0</v>
      </c>
      <c r="AG50" s="197">
        <v>0</v>
      </c>
      <c r="AH50" s="197">
        <v>0</v>
      </c>
      <c r="AI50" s="197">
        <v>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19</v>
      </c>
      <c r="AF51" s="197">
        <v>0</v>
      </c>
      <c r="AG51" s="197">
        <v>0</v>
      </c>
      <c r="AH51" s="197">
        <v>0</v>
      </c>
      <c r="AI51" s="197">
        <v>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19</v>
      </c>
      <c r="AF52" s="197">
        <v>0</v>
      </c>
      <c r="AG52" s="197">
        <v>0</v>
      </c>
      <c r="AH52" s="197">
        <v>0</v>
      </c>
      <c r="AI52" s="197">
        <v>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19</v>
      </c>
      <c r="AF53" s="197">
        <v>0</v>
      </c>
      <c r="AG53" s="197">
        <v>0</v>
      </c>
      <c r="AH53" s="197">
        <v>0</v>
      </c>
      <c r="AI53" s="197">
        <v>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19</v>
      </c>
      <c r="AF54" s="197">
        <v>0</v>
      </c>
      <c r="AG54" s="197">
        <v>0</v>
      </c>
      <c r="AH54" s="197">
        <v>0</v>
      </c>
      <c r="AI54" s="197">
        <v>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19</v>
      </c>
      <c r="AF55" s="197">
        <v>0</v>
      </c>
      <c r="AG55" s="197">
        <v>0</v>
      </c>
      <c r="AH55" s="197">
        <v>0</v>
      </c>
      <c r="AI55" s="197">
        <v>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19</v>
      </c>
      <c r="AF56" s="197">
        <v>0</v>
      </c>
      <c r="AG56" s="197">
        <v>0</v>
      </c>
      <c r="AH56" s="197">
        <v>0</v>
      </c>
      <c r="AI56" s="197">
        <v>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19</v>
      </c>
      <c r="AF57" s="197">
        <v>0</v>
      </c>
      <c r="AG57" s="197">
        <v>0</v>
      </c>
      <c r="AH57" s="197">
        <v>0</v>
      </c>
      <c r="AI57" s="197">
        <v>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19</v>
      </c>
      <c r="AF58" s="197">
        <v>0</v>
      </c>
      <c r="AG58" s="197">
        <v>0</v>
      </c>
      <c r="AH58" s="197">
        <v>0</v>
      </c>
      <c r="AI58" s="197">
        <v>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19</v>
      </c>
      <c r="AF59" s="197">
        <v>0</v>
      </c>
      <c r="AG59" s="197">
        <v>0</v>
      </c>
      <c r="AH59" s="197">
        <v>0</v>
      </c>
      <c r="AI59" s="197">
        <v>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19</v>
      </c>
      <c r="AF60" s="197">
        <v>0</v>
      </c>
      <c r="AG60" s="197">
        <v>0</v>
      </c>
      <c r="AH60" s="197">
        <v>0</v>
      </c>
      <c r="AI60" s="197">
        <v>8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19</v>
      </c>
      <c r="AF61" s="197">
        <v>0</v>
      </c>
      <c r="AG61" s="197">
        <v>0</v>
      </c>
      <c r="AH61" s="197">
        <v>0</v>
      </c>
      <c r="AI61" s="197">
        <v>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19</v>
      </c>
      <c r="AF62" s="197">
        <v>0</v>
      </c>
      <c r="AG62" s="197">
        <v>0</v>
      </c>
      <c r="AH62" s="197">
        <v>0</v>
      </c>
      <c r="AI62" s="197">
        <v>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21</v>
      </c>
      <c r="AF63" s="197">
        <v>0</v>
      </c>
      <c r="AG63" s="197">
        <v>0</v>
      </c>
      <c r="AH63" s="197">
        <v>0</v>
      </c>
      <c r="AI63" s="197">
        <v>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21</v>
      </c>
      <c r="AF64" s="197">
        <v>0</v>
      </c>
      <c r="AG64" s="197">
        <v>0</v>
      </c>
      <c r="AH64" s="197">
        <v>0</v>
      </c>
      <c r="AI64" s="197">
        <v>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21</v>
      </c>
      <c r="AF65" s="197">
        <v>0</v>
      </c>
      <c r="AG65" s="197">
        <v>0</v>
      </c>
      <c r="AH65" s="197">
        <v>0</v>
      </c>
      <c r="AI65" s="197">
        <v>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21</v>
      </c>
      <c r="AF66" s="197">
        <v>0</v>
      </c>
      <c r="AG66" s="197">
        <v>0</v>
      </c>
      <c r="AH66" s="197">
        <v>0</v>
      </c>
      <c r="AI66" s="197">
        <v>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21</v>
      </c>
      <c r="AF67" s="197">
        <v>0</v>
      </c>
      <c r="AG67" s="197">
        <v>0</v>
      </c>
      <c r="AH67" s="197">
        <v>0</v>
      </c>
      <c r="AI67" s="197">
        <v>8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21</v>
      </c>
      <c r="AF68" s="197">
        <v>0</v>
      </c>
      <c r="AG68" s="197">
        <v>0</v>
      </c>
      <c r="AH68" s="197">
        <v>0</v>
      </c>
      <c r="AI68" s="197">
        <v>8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21</v>
      </c>
      <c r="AF69" s="197">
        <v>0</v>
      </c>
      <c r="AG69" s="197">
        <v>0</v>
      </c>
      <c r="AH69" s="197">
        <v>0</v>
      </c>
      <c r="AI69" s="197">
        <v>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21</v>
      </c>
      <c r="AF70" s="197">
        <v>0</v>
      </c>
      <c r="AG70" s="197">
        <v>0</v>
      </c>
      <c r="AH70" s="197">
        <v>0</v>
      </c>
      <c r="AI70" s="197">
        <v>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21</v>
      </c>
      <c r="AF71" s="197">
        <v>0</v>
      </c>
      <c r="AG71" s="197">
        <v>0</v>
      </c>
      <c r="AH71" s="197">
        <v>0</v>
      </c>
      <c r="AI71" s="197">
        <v>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21</v>
      </c>
      <c r="AF72" s="197">
        <v>0</v>
      </c>
      <c r="AG72" s="197">
        <v>0</v>
      </c>
      <c r="AH72" s="197">
        <v>0</v>
      </c>
      <c r="AI72" s="197">
        <v>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21</v>
      </c>
      <c r="AF73" s="197">
        <v>0</v>
      </c>
      <c r="AG73" s="197">
        <v>0</v>
      </c>
      <c r="AH73" s="197">
        <v>0</v>
      </c>
      <c r="AI73" s="197">
        <v>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21</v>
      </c>
      <c r="AF74" s="197">
        <v>0</v>
      </c>
      <c r="AG74" s="197">
        <v>0</v>
      </c>
      <c r="AH74" s="197">
        <v>0</v>
      </c>
      <c r="AI74" s="197">
        <v>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21</v>
      </c>
      <c r="AF75" s="197">
        <v>0</v>
      </c>
      <c r="AG75" s="197">
        <v>0</v>
      </c>
      <c r="AH75" s="197">
        <v>0</v>
      </c>
      <c r="AI75" s="197">
        <v>8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21</v>
      </c>
      <c r="AF76" s="197">
        <v>0</v>
      </c>
      <c r="AG76" s="197">
        <v>0</v>
      </c>
      <c r="AH76" s="197">
        <v>0</v>
      </c>
      <c r="AI76" s="197">
        <v>8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21</v>
      </c>
      <c r="AF77" s="197">
        <v>0</v>
      </c>
      <c r="AG77" s="197">
        <v>0</v>
      </c>
      <c r="AH77" s="197">
        <v>0</v>
      </c>
      <c r="AI77" s="197">
        <v>8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21</v>
      </c>
      <c r="AF78" s="197">
        <v>0</v>
      </c>
      <c r="AG78" s="197">
        <v>0</v>
      </c>
      <c r="AH78" s="197">
        <v>0</v>
      </c>
      <c r="AI78" s="197">
        <v>8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21</v>
      </c>
      <c r="AF79" s="197">
        <v>0</v>
      </c>
      <c r="AG79" s="197">
        <v>0</v>
      </c>
      <c r="AH79" s="197">
        <v>0</v>
      </c>
      <c r="AI79" s="197">
        <v>8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21</v>
      </c>
      <c r="AF80" s="197">
        <v>0</v>
      </c>
      <c r="AG80" s="197">
        <v>0</v>
      </c>
      <c r="AH80" s="197">
        <v>0</v>
      </c>
      <c r="AI80" s="197">
        <v>8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21</v>
      </c>
      <c r="AF81" s="197">
        <v>0</v>
      </c>
      <c r="AG81" s="197">
        <v>0</v>
      </c>
      <c r="AH81" s="197">
        <v>0</v>
      </c>
      <c r="AI81" s="197">
        <v>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21</v>
      </c>
      <c r="AF82" s="197">
        <v>0</v>
      </c>
      <c r="AG82" s="197">
        <v>0</v>
      </c>
      <c r="AH82" s="197">
        <v>0</v>
      </c>
      <c r="AI82" s="197">
        <v>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21</v>
      </c>
      <c r="AF83" s="197">
        <v>0</v>
      </c>
      <c r="AG83" s="197">
        <v>0</v>
      </c>
      <c r="AH83" s="197">
        <v>0</v>
      </c>
      <c r="AI83" s="197">
        <v>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21</v>
      </c>
      <c r="AF84" s="197">
        <v>0</v>
      </c>
      <c r="AG84" s="197">
        <v>0</v>
      </c>
      <c r="AH84" s="197">
        <v>0</v>
      </c>
      <c r="AI84" s="197">
        <v>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21</v>
      </c>
      <c r="AF85" s="197">
        <v>0</v>
      </c>
      <c r="AG85" s="197">
        <v>0</v>
      </c>
      <c r="AH85" s="197">
        <v>0</v>
      </c>
      <c r="AI85" s="197">
        <v>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21</v>
      </c>
      <c r="AF86" s="197">
        <v>0</v>
      </c>
      <c r="AG86" s="197">
        <v>0</v>
      </c>
      <c r="AH86" s="197">
        <v>0</v>
      </c>
      <c r="AI86" s="197">
        <v>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21</v>
      </c>
      <c r="AF87" s="197">
        <v>0</v>
      </c>
      <c r="AG87" s="197">
        <v>0</v>
      </c>
      <c r="AH87" s="197">
        <v>0</v>
      </c>
      <c r="AI87" s="197">
        <v>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21</v>
      </c>
      <c r="AF88" s="197">
        <v>0</v>
      </c>
      <c r="AG88" s="197">
        <v>0</v>
      </c>
      <c r="AH88" s="197">
        <v>0</v>
      </c>
      <c r="AI88" s="197">
        <v>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21</v>
      </c>
      <c r="AF89" s="197">
        <v>0</v>
      </c>
      <c r="AG89" s="197">
        <v>0</v>
      </c>
      <c r="AH89" s="197">
        <v>0</v>
      </c>
      <c r="AI89" s="197">
        <v>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21</v>
      </c>
      <c r="AF90" s="197">
        <v>0</v>
      </c>
      <c r="AG90" s="197">
        <v>0</v>
      </c>
      <c r="AH90" s="197">
        <v>0</v>
      </c>
      <c r="AI90" s="197">
        <v>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21</v>
      </c>
      <c r="AF91" s="197">
        <v>0</v>
      </c>
      <c r="AG91" s="197">
        <v>0</v>
      </c>
      <c r="AH91" s="197">
        <v>0</v>
      </c>
      <c r="AI91" s="197">
        <v>8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20</v>
      </c>
      <c r="AF92" s="197">
        <v>0</v>
      </c>
      <c r="AG92" s="197">
        <v>0</v>
      </c>
      <c r="AH92" s="197">
        <v>0</v>
      </c>
      <c r="AI92" s="197">
        <v>8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20</v>
      </c>
      <c r="AF93" s="197">
        <v>0</v>
      </c>
      <c r="AG93" s="197">
        <v>0</v>
      </c>
      <c r="AH93" s="197">
        <v>0</v>
      </c>
      <c r="AI93" s="197">
        <v>8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20</v>
      </c>
      <c r="AF94" s="197">
        <v>0</v>
      </c>
      <c r="AG94" s="197">
        <v>0</v>
      </c>
      <c r="AH94" s="197">
        <v>0</v>
      </c>
      <c r="AI94" s="197">
        <v>8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20</v>
      </c>
      <c r="AF95" s="197">
        <v>0</v>
      </c>
      <c r="AG95" s="197">
        <v>0</v>
      </c>
      <c r="AH95" s="197">
        <v>0</v>
      </c>
      <c r="AI95" s="197">
        <v>8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20</v>
      </c>
      <c r="AF96" s="197">
        <v>0</v>
      </c>
      <c r="AG96" s="197">
        <v>0</v>
      </c>
      <c r="AH96" s="197">
        <v>0</v>
      </c>
      <c r="AI96" s="197">
        <v>8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20</v>
      </c>
      <c r="AF97" s="197">
        <v>0</v>
      </c>
      <c r="AG97" s="197">
        <v>0</v>
      </c>
      <c r="AH97" s="197">
        <v>0</v>
      </c>
      <c r="AI97" s="197">
        <v>8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20</v>
      </c>
      <c r="AF98" s="197">
        <v>0</v>
      </c>
      <c r="AG98" s="197">
        <v>0</v>
      </c>
      <c r="AH98" s="197">
        <v>0</v>
      </c>
      <c r="AI98" s="197">
        <v>8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0.44300499999999987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0.16716000000000003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305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305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275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205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150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150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150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150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150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150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150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150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150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150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150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150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150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150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150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150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150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150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150</v>
      </c>
      <c r="P79" s="19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150</v>
      </c>
      <c r="P80" s="19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150</v>
      </c>
      <c r="P81" s="19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150</v>
      </c>
      <c r="P82" s="19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150</v>
      </c>
      <c r="P83" s="197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150</v>
      </c>
      <c r="P84" s="197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150</v>
      </c>
      <c r="P85" s="19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150</v>
      </c>
      <c r="P86" s="19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150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150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150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190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190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190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190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190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190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190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190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0.80025000000000002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3.8125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27.77</v>
      </c>
      <c r="H3" s="197">
        <v>0</v>
      </c>
      <c r="I3" s="197">
        <v>0</v>
      </c>
      <c r="J3" s="197">
        <v>29.16</v>
      </c>
      <c r="K3" s="197">
        <v>16.760000000000002</v>
      </c>
      <c r="L3" s="197">
        <v>0.32</v>
      </c>
      <c r="M3" s="197">
        <v>2.09</v>
      </c>
      <c r="N3" s="197">
        <v>1.7</v>
      </c>
      <c r="O3" s="197">
        <v>2.4</v>
      </c>
      <c r="P3" s="197">
        <v>1.6</v>
      </c>
      <c r="Q3" s="197">
        <v>0.28000000000000003</v>
      </c>
      <c r="R3" s="197">
        <v>0.61</v>
      </c>
      <c r="S3" s="197">
        <v>0.38</v>
      </c>
      <c r="T3" s="197">
        <v>0</v>
      </c>
      <c r="U3" s="197">
        <v>2.0099999999999998</v>
      </c>
      <c r="V3" s="197">
        <v>1.03</v>
      </c>
      <c r="W3" s="197">
        <v>0.61</v>
      </c>
      <c r="X3" s="197">
        <v>2.12</v>
      </c>
      <c r="Y3" s="197">
        <v>0</v>
      </c>
      <c r="Z3" s="197">
        <v>21.3</v>
      </c>
      <c r="AA3" s="197">
        <v>1.1000000000000001</v>
      </c>
      <c r="AB3" s="197">
        <v>0</v>
      </c>
      <c r="AC3" s="197">
        <v>4.99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146.32</v>
      </c>
      <c r="AP3" s="197">
        <v>0</v>
      </c>
      <c r="AQ3" s="197">
        <v>0</v>
      </c>
      <c r="AR3" s="197">
        <v>9.4600000000000009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34.18</v>
      </c>
      <c r="K4" s="197">
        <v>16.760000000000002</v>
      </c>
      <c r="L4" s="197">
        <v>0.32</v>
      </c>
      <c r="M4" s="197">
        <v>2.09</v>
      </c>
      <c r="N4" s="197">
        <v>1.7</v>
      </c>
      <c r="O4" s="197">
        <v>2.4</v>
      </c>
      <c r="P4" s="197">
        <v>1.6</v>
      </c>
      <c r="Q4" s="197">
        <v>0.28000000000000003</v>
      </c>
      <c r="R4" s="197">
        <v>0.61</v>
      </c>
      <c r="S4" s="197">
        <v>0.38</v>
      </c>
      <c r="T4" s="197">
        <v>0</v>
      </c>
      <c r="U4" s="197">
        <v>2.0099999999999998</v>
      </c>
      <c r="V4" s="197">
        <v>1.03</v>
      </c>
      <c r="W4" s="197">
        <v>0.61</v>
      </c>
      <c r="X4" s="197">
        <v>2.12</v>
      </c>
      <c r="Y4" s="197">
        <v>0</v>
      </c>
      <c r="Z4" s="197">
        <v>21.3</v>
      </c>
      <c r="AA4" s="197">
        <v>1.1000000000000001</v>
      </c>
      <c r="AB4" s="197">
        <v>0</v>
      </c>
      <c r="AC4" s="197">
        <v>4.99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146.32</v>
      </c>
      <c r="AP4" s="197">
        <v>0</v>
      </c>
      <c r="AQ4" s="197">
        <v>0</v>
      </c>
      <c r="AR4" s="197">
        <v>9.4600000000000009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34.18</v>
      </c>
      <c r="K5" s="197">
        <v>16.760000000000002</v>
      </c>
      <c r="L5" s="197">
        <v>0.32</v>
      </c>
      <c r="M5" s="197">
        <v>2.09</v>
      </c>
      <c r="N5" s="197">
        <v>1.7</v>
      </c>
      <c r="O5" s="197">
        <v>2.4</v>
      </c>
      <c r="P5" s="197">
        <v>1.6</v>
      </c>
      <c r="Q5" s="197">
        <v>0.28000000000000003</v>
      </c>
      <c r="R5" s="197">
        <v>0.61</v>
      </c>
      <c r="S5" s="197">
        <v>0.38</v>
      </c>
      <c r="T5" s="197">
        <v>0</v>
      </c>
      <c r="U5" s="197">
        <v>2.0099999999999998</v>
      </c>
      <c r="V5" s="197">
        <v>1.03</v>
      </c>
      <c r="W5" s="197">
        <v>0.6</v>
      </c>
      <c r="X5" s="197">
        <v>2.12</v>
      </c>
      <c r="Y5" s="197">
        <v>0</v>
      </c>
      <c r="Z5" s="197">
        <v>21.3</v>
      </c>
      <c r="AA5" s="197">
        <v>1.1000000000000001</v>
      </c>
      <c r="AB5" s="197">
        <v>0</v>
      </c>
      <c r="AC5" s="197">
        <v>4.99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176.32</v>
      </c>
      <c r="AP5" s="197">
        <v>0</v>
      </c>
      <c r="AQ5" s="197">
        <v>0</v>
      </c>
      <c r="AR5" s="197">
        <v>9.4600000000000009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34.18</v>
      </c>
      <c r="K6" s="197">
        <v>16.760000000000002</v>
      </c>
      <c r="L6" s="197">
        <v>0.32</v>
      </c>
      <c r="M6" s="197">
        <v>2.09</v>
      </c>
      <c r="N6" s="197">
        <v>1.7</v>
      </c>
      <c r="O6" s="197">
        <v>2.4</v>
      </c>
      <c r="P6" s="197">
        <v>1.6</v>
      </c>
      <c r="Q6" s="197">
        <v>0.28000000000000003</v>
      </c>
      <c r="R6" s="197">
        <v>0.61</v>
      </c>
      <c r="S6" s="197">
        <v>0.38</v>
      </c>
      <c r="T6" s="197">
        <v>0</v>
      </c>
      <c r="U6" s="197">
        <v>2.0099999999999998</v>
      </c>
      <c r="V6" s="197">
        <v>1.03</v>
      </c>
      <c r="W6" s="197">
        <v>0.6</v>
      </c>
      <c r="X6" s="197">
        <v>2.12</v>
      </c>
      <c r="Y6" s="197">
        <v>0</v>
      </c>
      <c r="Z6" s="197">
        <v>21.3</v>
      </c>
      <c r="AA6" s="197">
        <v>1.1000000000000001</v>
      </c>
      <c r="AB6" s="197">
        <v>0</v>
      </c>
      <c r="AC6" s="197">
        <v>4.99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206.32</v>
      </c>
      <c r="AP6" s="197">
        <v>0</v>
      </c>
      <c r="AQ6" s="197">
        <v>0</v>
      </c>
      <c r="AR6" s="197">
        <v>9.4600000000000009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34.18</v>
      </c>
      <c r="K7" s="197">
        <v>16.760000000000002</v>
      </c>
      <c r="L7" s="197">
        <v>0.32</v>
      </c>
      <c r="M7" s="197">
        <v>2.09</v>
      </c>
      <c r="N7" s="197">
        <v>1.7</v>
      </c>
      <c r="O7" s="197">
        <v>2.4</v>
      </c>
      <c r="P7" s="197">
        <v>1.6</v>
      </c>
      <c r="Q7" s="197">
        <v>0.28000000000000003</v>
      </c>
      <c r="R7" s="197">
        <v>0.61</v>
      </c>
      <c r="S7" s="197">
        <v>0.38</v>
      </c>
      <c r="T7" s="197">
        <v>0</v>
      </c>
      <c r="U7" s="197">
        <v>2.0099999999999998</v>
      </c>
      <c r="V7" s="197">
        <v>1.03</v>
      </c>
      <c r="W7" s="197">
        <v>0.6</v>
      </c>
      <c r="X7" s="197">
        <v>2.12</v>
      </c>
      <c r="Y7" s="197">
        <v>0</v>
      </c>
      <c r="Z7" s="197">
        <v>21.3</v>
      </c>
      <c r="AA7" s="197">
        <v>1.1000000000000001</v>
      </c>
      <c r="AB7" s="197">
        <v>0</v>
      </c>
      <c r="AC7" s="197">
        <v>4.99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261.32</v>
      </c>
      <c r="AP7" s="197">
        <v>0</v>
      </c>
      <c r="AQ7" s="197">
        <v>0</v>
      </c>
      <c r="AR7" s="197">
        <v>9.4600000000000009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27.9</v>
      </c>
      <c r="H8" s="197">
        <v>0</v>
      </c>
      <c r="I8" s="197">
        <v>0</v>
      </c>
      <c r="J8" s="197">
        <v>34.18</v>
      </c>
      <c r="K8" s="197">
        <v>16.760000000000002</v>
      </c>
      <c r="L8" s="197">
        <v>0.32</v>
      </c>
      <c r="M8" s="197">
        <v>2.09</v>
      </c>
      <c r="N8" s="197">
        <v>1.7</v>
      </c>
      <c r="O8" s="197">
        <v>2.4</v>
      </c>
      <c r="P8" s="197">
        <v>1.6</v>
      </c>
      <c r="Q8" s="197">
        <v>0.28000000000000003</v>
      </c>
      <c r="R8" s="197">
        <v>0.61</v>
      </c>
      <c r="S8" s="197">
        <v>0.38</v>
      </c>
      <c r="T8" s="197">
        <v>0</v>
      </c>
      <c r="U8" s="197">
        <v>2.0099999999999998</v>
      </c>
      <c r="V8" s="197">
        <v>1.03</v>
      </c>
      <c r="W8" s="197">
        <v>0.6</v>
      </c>
      <c r="X8" s="197">
        <v>2.12</v>
      </c>
      <c r="Y8" s="197">
        <v>0</v>
      </c>
      <c r="Z8" s="197">
        <v>21.3</v>
      </c>
      <c r="AA8" s="197">
        <v>1.1000000000000001</v>
      </c>
      <c r="AB8" s="197">
        <v>0</v>
      </c>
      <c r="AC8" s="197">
        <v>4.99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9.4600000000000009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27.9</v>
      </c>
      <c r="H9" s="197">
        <v>0</v>
      </c>
      <c r="I9" s="197">
        <v>0</v>
      </c>
      <c r="J9" s="197">
        <v>34.18</v>
      </c>
      <c r="K9" s="197">
        <v>16.760000000000002</v>
      </c>
      <c r="L9" s="197">
        <v>0.32</v>
      </c>
      <c r="M9" s="197">
        <v>2.09</v>
      </c>
      <c r="N9" s="197">
        <v>1.7</v>
      </c>
      <c r="O9" s="197">
        <v>2.4</v>
      </c>
      <c r="P9" s="197">
        <v>1.6</v>
      </c>
      <c r="Q9" s="197">
        <v>0.28000000000000003</v>
      </c>
      <c r="R9" s="197">
        <v>0.61</v>
      </c>
      <c r="S9" s="197">
        <v>0.38</v>
      </c>
      <c r="T9" s="197">
        <v>0</v>
      </c>
      <c r="U9" s="197">
        <v>2.0099999999999998</v>
      </c>
      <c r="V9" s="197">
        <v>1.03</v>
      </c>
      <c r="W9" s="197">
        <v>0.6</v>
      </c>
      <c r="X9" s="197">
        <v>2.12</v>
      </c>
      <c r="Y9" s="197">
        <v>0</v>
      </c>
      <c r="Z9" s="197">
        <v>21.3</v>
      </c>
      <c r="AA9" s="197">
        <v>1.1000000000000001</v>
      </c>
      <c r="AB9" s="197">
        <v>0</v>
      </c>
      <c r="AC9" s="197">
        <v>4.99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9.4600000000000009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27.9</v>
      </c>
      <c r="H10" s="197">
        <v>0</v>
      </c>
      <c r="I10" s="197">
        <v>0</v>
      </c>
      <c r="J10" s="197">
        <v>34.18</v>
      </c>
      <c r="K10" s="197">
        <v>16.760000000000002</v>
      </c>
      <c r="L10" s="197">
        <v>0.32</v>
      </c>
      <c r="M10" s="197">
        <v>2.09</v>
      </c>
      <c r="N10" s="197">
        <v>1.7</v>
      </c>
      <c r="O10" s="197">
        <v>2.4</v>
      </c>
      <c r="P10" s="197">
        <v>1.6</v>
      </c>
      <c r="Q10" s="197">
        <v>0.28000000000000003</v>
      </c>
      <c r="R10" s="197">
        <v>0.61</v>
      </c>
      <c r="S10" s="197">
        <v>0.38</v>
      </c>
      <c r="T10" s="197">
        <v>0</v>
      </c>
      <c r="U10" s="197">
        <v>2.0099999999999998</v>
      </c>
      <c r="V10" s="197">
        <v>1.03</v>
      </c>
      <c r="W10" s="197">
        <v>0.6</v>
      </c>
      <c r="X10" s="197">
        <v>2.12</v>
      </c>
      <c r="Y10" s="197">
        <v>0</v>
      </c>
      <c r="Z10" s="197">
        <v>21.3</v>
      </c>
      <c r="AA10" s="197">
        <v>1.1000000000000001</v>
      </c>
      <c r="AB10" s="197">
        <v>0</v>
      </c>
      <c r="AC10" s="197">
        <v>4.99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9.4600000000000009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27.9</v>
      </c>
      <c r="H11" s="197">
        <v>0</v>
      </c>
      <c r="I11" s="197">
        <v>0</v>
      </c>
      <c r="J11" s="197">
        <v>34.659999999999997</v>
      </c>
      <c r="K11" s="197">
        <v>16.760000000000002</v>
      </c>
      <c r="L11" s="197">
        <v>0.32</v>
      </c>
      <c r="M11" s="197">
        <v>2.09</v>
      </c>
      <c r="N11" s="197">
        <v>1.7</v>
      </c>
      <c r="O11" s="197">
        <v>2.4</v>
      </c>
      <c r="P11" s="197">
        <v>1.78</v>
      </c>
      <c r="Q11" s="197">
        <v>0.28000000000000003</v>
      </c>
      <c r="R11" s="197">
        <v>0.61</v>
      </c>
      <c r="S11" s="197">
        <v>0.38</v>
      </c>
      <c r="T11" s="197">
        <v>0</v>
      </c>
      <c r="U11" s="197">
        <v>2.0099999999999998</v>
      </c>
      <c r="V11" s="197">
        <v>1.03</v>
      </c>
      <c r="W11" s="197">
        <v>0.6</v>
      </c>
      <c r="X11" s="197">
        <v>2.12</v>
      </c>
      <c r="Y11" s="197">
        <v>0</v>
      </c>
      <c r="Z11" s="197">
        <v>21.3</v>
      </c>
      <c r="AA11" s="197">
        <v>1.1000000000000001</v>
      </c>
      <c r="AB11" s="197">
        <v>0</v>
      </c>
      <c r="AC11" s="197">
        <v>4.99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9.4600000000000009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27.9</v>
      </c>
      <c r="H12" s="197">
        <v>0</v>
      </c>
      <c r="I12" s="197">
        <v>0</v>
      </c>
      <c r="J12" s="197">
        <v>34.659999999999997</v>
      </c>
      <c r="K12" s="197">
        <v>16.760000000000002</v>
      </c>
      <c r="L12" s="197">
        <v>0.32</v>
      </c>
      <c r="M12" s="197">
        <v>2.09</v>
      </c>
      <c r="N12" s="197">
        <v>1.7</v>
      </c>
      <c r="O12" s="197">
        <v>2.4</v>
      </c>
      <c r="P12" s="197">
        <v>1.78</v>
      </c>
      <c r="Q12" s="197">
        <v>0.28000000000000003</v>
      </c>
      <c r="R12" s="197">
        <v>0.61</v>
      </c>
      <c r="S12" s="197">
        <v>0.38</v>
      </c>
      <c r="T12" s="197">
        <v>0</v>
      </c>
      <c r="U12" s="197">
        <v>2.0099999999999998</v>
      </c>
      <c r="V12" s="197">
        <v>1.03</v>
      </c>
      <c r="W12" s="197">
        <v>0.6</v>
      </c>
      <c r="X12" s="197">
        <v>2.12</v>
      </c>
      <c r="Y12" s="197">
        <v>0</v>
      </c>
      <c r="Z12" s="197">
        <v>21.3</v>
      </c>
      <c r="AA12" s="197">
        <v>1.1000000000000001</v>
      </c>
      <c r="AB12" s="197">
        <v>0</v>
      </c>
      <c r="AC12" s="197">
        <v>3.99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9.4600000000000009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27.9</v>
      </c>
      <c r="H13" s="197">
        <v>0</v>
      </c>
      <c r="I13" s="197">
        <v>0</v>
      </c>
      <c r="J13" s="197">
        <v>34.659999999999997</v>
      </c>
      <c r="K13" s="197">
        <v>16.760000000000002</v>
      </c>
      <c r="L13" s="197">
        <v>0.32</v>
      </c>
      <c r="M13" s="197">
        <v>2.09</v>
      </c>
      <c r="N13" s="197">
        <v>1.7</v>
      </c>
      <c r="O13" s="197">
        <v>2.4</v>
      </c>
      <c r="P13" s="197">
        <v>1.78</v>
      </c>
      <c r="Q13" s="197">
        <v>0.28000000000000003</v>
      </c>
      <c r="R13" s="197">
        <v>0.61</v>
      </c>
      <c r="S13" s="197">
        <v>0.38</v>
      </c>
      <c r="T13" s="197">
        <v>0</v>
      </c>
      <c r="U13" s="197">
        <v>2.0099999999999998</v>
      </c>
      <c r="V13" s="197">
        <v>1.03</v>
      </c>
      <c r="W13" s="197">
        <v>0.6</v>
      </c>
      <c r="X13" s="197">
        <v>2.12</v>
      </c>
      <c r="Y13" s="197">
        <v>0</v>
      </c>
      <c r="Z13" s="197">
        <v>21.3</v>
      </c>
      <c r="AA13" s="197">
        <v>1.1000000000000001</v>
      </c>
      <c r="AB13" s="197">
        <v>0</v>
      </c>
      <c r="AC13" s="197">
        <v>3.99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9.4600000000000009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27.9</v>
      </c>
      <c r="H14" s="197">
        <v>0</v>
      </c>
      <c r="I14" s="197">
        <v>0</v>
      </c>
      <c r="J14" s="197">
        <v>34.659999999999997</v>
      </c>
      <c r="K14" s="197">
        <v>16.760000000000002</v>
      </c>
      <c r="L14" s="197">
        <v>0.32</v>
      </c>
      <c r="M14" s="197">
        <v>2.09</v>
      </c>
      <c r="N14" s="197">
        <v>1.7</v>
      </c>
      <c r="O14" s="197">
        <v>2.4</v>
      </c>
      <c r="P14" s="197">
        <v>1.78</v>
      </c>
      <c r="Q14" s="197">
        <v>0.28000000000000003</v>
      </c>
      <c r="R14" s="197">
        <v>0.61</v>
      </c>
      <c r="S14" s="197">
        <v>0.38</v>
      </c>
      <c r="T14" s="197">
        <v>0</v>
      </c>
      <c r="U14" s="197">
        <v>2.0099999999999998</v>
      </c>
      <c r="V14" s="197">
        <v>1.03</v>
      </c>
      <c r="W14" s="197">
        <v>0.6</v>
      </c>
      <c r="X14" s="197">
        <v>2.12</v>
      </c>
      <c r="Y14" s="197">
        <v>0</v>
      </c>
      <c r="Z14" s="197">
        <v>21.3</v>
      </c>
      <c r="AA14" s="197">
        <v>1.1000000000000001</v>
      </c>
      <c r="AB14" s="197">
        <v>0</v>
      </c>
      <c r="AC14" s="197">
        <v>3.99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9.4600000000000009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27.9</v>
      </c>
      <c r="H15" s="197">
        <v>0</v>
      </c>
      <c r="I15" s="197">
        <v>0</v>
      </c>
      <c r="J15" s="197">
        <v>34.659999999999997</v>
      </c>
      <c r="K15" s="197">
        <v>16.760000000000002</v>
      </c>
      <c r="L15" s="197">
        <v>0.32</v>
      </c>
      <c r="M15" s="197">
        <v>2.09</v>
      </c>
      <c r="N15" s="197">
        <v>1.7</v>
      </c>
      <c r="O15" s="197">
        <v>2.4</v>
      </c>
      <c r="P15" s="197">
        <v>1.78</v>
      </c>
      <c r="Q15" s="197">
        <v>0.28000000000000003</v>
      </c>
      <c r="R15" s="197">
        <v>0.61</v>
      </c>
      <c r="S15" s="197">
        <v>0.38</v>
      </c>
      <c r="T15" s="197">
        <v>0</v>
      </c>
      <c r="U15" s="197">
        <v>2.0099999999999998</v>
      </c>
      <c r="V15" s="197">
        <v>1.03</v>
      </c>
      <c r="W15" s="197">
        <v>0.56999999999999995</v>
      </c>
      <c r="X15" s="197">
        <v>2.12</v>
      </c>
      <c r="Y15" s="197">
        <v>0</v>
      </c>
      <c r="Z15" s="197">
        <v>4</v>
      </c>
      <c r="AA15" s="197">
        <v>1.1000000000000001</v>
      </c>
      <c r="AB15" s="197">
        <v>0</v>
      </c>
      <c r="AC15" s="197">
        <v>3.99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9.4600000000000009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27.9</v>
      </c>
      <c r="H16" s="197">
        <v>0</v>
      </c>
      <c r="I16" s="197">
        <v>0</v>
      </c>
      <c r="J16" s="197">
        <v>34.659999999999997</v>
      </c>
      <c r="K16" s="197">
        <v>16.760000000000002</v>
      </c>
      <c r="L16" s="197">
        <v>0.32</v>
      </c>
      <c r="M16" s="197">
        <v>2.09</v>
      </c>
      <c r="N16" s="197">
        <v>1.7</v>
      </c>
      <c r="O16" s="197">
        <v>2.4</v>
      </c>
      <c r="P16" s="197">
        <v>1.78</v>
      </c>
      <c r="Q16" s="197">
        <v>0.28000000000000003</v>
      </c>
      <c r="R16" s="197">
        <v>0.61</v>
      </c>
      <c r="S16" s="197">
        <v>0.38</v>
      </c>
      <c r="T16" s="197">
        <v>0</v>
      </c>
      <c r="U16" s="197">
        <v>2.0099999999999998</v>
      </c>
      <c r="V16" s="197">
        <v>1.03</v>
      </c>
      <c r="W16" s="197">
        <v>0.56999999999999995</v>
      </c>
      <c r="X16" s="197">
        <v>2.12</v>
      </c>
      <c r="Y16" s="197">
        <v>0</v>
      </c>
      <c r="Z16" s="197">
        <v>4</v>
      </c>
      <c r="AA16" s="197">
        <v>1.1000000000000001</v>
      </c>
      <c r="AB16" s="197">
        <v>0</v>
      </c>
      <c r="AC16" s="197">
        <v>3.99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9.4600000000000009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27.9</v>
      </c>
      <c r="H17" s="197">
        <v>0</v>
      </c>
      <c r="I17" s="197">
        <v>0</v>
      </c>
      <c r="J17" s="197">
        <v>34.659999999999997</v>
      </c>
      <c r="K17" s="197">
        <v>16.760000000000002</v>
      </c>
      <c r="L17" s="197">
        <v>0.32</v>
      </c>
      <c r="M17" s="197">
        <v>2.09</v>
      </c>
      <c r="N17" s="197">
        <v>1.7</v>
      </c>
      <c r="O17" s="197">
        <v>2.4</v>
      </c>
      <c r="P17" s="197">
        <v>1.78</v>
      </c>
      <c r="Q17" s="197">
        <v>0.33</v>
      </c>
      <c r="R17" s="197">
        <v>0.61</v>
      </c>
      <c r="S17" s="197">
        <v>0.38</v>
      </c>
      <c r="T17" s="197">
        <v>0</v>
      </c>
      <c r="U17" s="197">
        <v>2.0099999999999998</v>
      </c>
      <c r="V17" s="197">
        <v>1.03</v>
      </c>
      <c r="W17" s="197">
        <v>0.56999999999999995</v>
      </c>
      <c r="X17" s="197">
        <v>2.12</v>
      </c>
      <c r="Y17" s="197">
        <v>0</v>
      </c>
      <c r="Z17" s="197">
        <v>4</v>
      </c>
      <c r="AA17" s="197">
        <v>1.1000000000000001</v>
      </c>
      <c r="AB17" s="197">
        <v>0</v>
      </c>
      <c r="AC17" s="197">
        <v>3.99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9.4600000000000009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27.9</v>
      </c>
      <c r="H18" s="197">
        <v>0</v>
      </c>
      <c r="I18" s="197">
        <v>0</v>
      </c>
      <c r="J18" s="197">
        <v>34.659999999999997</v>
      </c>
      <c r="K18" s="197">
        <v>16.760000000000002</v>
      </c>
      <c r="L18" s="197">
        <v>0.32</v>
      </c>
      <c r="M18" s="197">
        <v>2.09</v>
      </c>
      <c r="N18" s="197">
        <v>1.7</v>
      </c>
      <c r="O18" s="197">
        <v>2.4</v>
      </c>
      <c r="P18" s="197">
        <v>1.78</v>
      </c>
      <c r="Q18" s="197">
        <v>0.28999999999999998</v>
      </c>
      <c r="R18" s="197">
        <v>0.61</v>
      </c>
      <c r="S18" s="197">
        <v>0.38</v>
      </c>
      <c r="T18" s="197">
        <v>0</v>
      </c>
      <c r="U18" s="197">
        <v>2.0099999999999998</v>
      </c>
      <c r="V18" s="197">
        <v>1.03</v>
      </c>
      <c r="W18" s="197">
        <v>0.56999999999999995</v>
      </c>
      <c r="X18" s="197">
        <v>2.12</v>
      </c>
      <c r="Y18" s="197">
        <v>0</v>
      </c>
      <c r="Z18" s="197">
        <v>4</v>
      </c>
      <c r="AA18" s="197">
        <v>1.1000000000000001</v>
      </c>
      <c r="AB18" s="197">
        <v>0</v>
      </c>
      <c r="AC18" s="197">
        <v>3.99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9.4600000000000009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27.9</v>
      </c>
      <c r="H19" s="197">
        <v>0</v>
      </c>
      <c r="I19" s="197">
        <v>0</v>
      </c>
      <c r="J19" s="197">
        <v>34.659999999999997</v>
      </c>
      <c r="K19" s="197">
        <v>16.760000000000002</v>
      </c>
      <c r="L19" s="197">
        <v>0.32</v>
      </c>
      <c r="M19" s="197">
        <v>2.09</v>
      </c>
      <c r="N19" s="197">
        <v>1.7</v>
      </c>
      <c r="O19" s="197">
        <v>2.4</v>
      </c>
      <c r="P19" s="197">
        <v>1.78</v>
      </c>
      <c r="Q19" s="197">
        <v>0.28999999999999998</v>
      </c>
      <c r="R19" s="197">
        <v>0.61</v>
      </c>
      <c r="S19" s="197">
        <v>0.38</v>
      </c>
      <c r="T19" s="197">
        <v>0</v>
      </c>
      <c r="U19" s="197">
        <v>2.0299999999999998</v>
      </c>
      <c r="V19" s="197">
        <v>1.03</v>
      </c>
      <c r="W19" s="197">
        <v>0.56999999999999995</v>
      </c>
      <c r="X19" s="197">
        <v>2.12</v>
      </c>
      <c r="Y19" s="197">
        <v>0</v>
      </c>
      <c r="Z19" s="197">
        <v>4</v>
      </c>
      <c r="AA19" s="197">
        <v>1.1000000000000001</v>
      </c>
      <c r="AB19" s="197">
        <v>0</v>
      </c>
      <c r="AC19" s="197">
        <v>3.99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9.4600000000000009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27.9</v>
      </c>
      <c r="H20" s="197">
        <v>0</v>
      </c>
      <c r="I20" s="197">
        <v>0</v>
      </c>
      <c r="J20" s="197">
        <v>34.659999999999997</v>
      </c>
      <c r="K20" s="197">
        <v>16.760000000000002</v>
      </c>
      <c r="L20" s="197">
        <v>0.32</v>
      </c>
      <c r="M20" s="197">
        <v>2.09</v>
      </c>
      <c r="N20" s="197">
        <v>1.7</v>
      </c>
      <c r="O20" s="197">
        <v>2.4</v>
      </c>
      <c r="P20" s="197">
        <v>1.78</v>
      </c>
      <c r="Q20" s="197">
        <v>0.28999999999999998</v>
      </c>
      <c r="R20" s="197">
        <v>0.61</v>
      </c>
      <c r="S20" s="197">
        <v>0.38</v>
      </c>
      <c r="T20" s="197">
        <v>0</v>
      </c>
      <c r="U20" s="197">
        <v>2.02</v>
      </c>
      <c r="V20" s="197">
        <v>1.03</v>
      </c>
      <c r="W20" s="197">
        <v>0.56999999999999995</v>
      </c>
      <c r="X20" s="197">
        <v>2.12</v>
      </c>
      <c r="Y20" s="197">
        <v>0</v>
      </c>
      <c r="Z20" s="197">
        <v>4</v>
      </c>
      <c r="AA20" s="197">
        <v>1.1000000000000001</v>
      </c>
      <c r="AB20" s="197">
        <v>0</v>
      </c>
      <c r="AC20" s="197">
        <v>3.99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9.4600000000000009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27.9</v>
      </c>
      <c r="H21" s="197">
        <v>0</v>
      </c>
      <c r="I21" s="197">
        <v>0</v>
      </c>
      <c r="J21" s="197">
        <v>34.659999999999997</v>
      </c>
      <c r="K21" s="197">
        <v>16.760000000000002</v>
      </c>
      <c r="L21" s="197">
        <v>0.32</v>
      </c>
      <c r="M21" s="197">
        <v>2.09</v>
      </c>
      <c r="N21" s="197">
        <v>1.7</v>
      </c>
      <c r="O21" s="197">
        <v>2.4</v>
      </c>
      <c r="P21" s="197">
        <v>1.78</v>
      </c>
      <c r="Q21" s="197">
        <v>0.28999999999999998</v>
      </c>
      <c r="R21" s="197">
        <v>0.61</v>
      </c>
      <c r="S21" s="197">
        <v>0.38</v>
      </c>
      <c r="T21" s="197">
        <v>0</v>
      </c>
      <c r="U21" s="197">
        <v>2.02</v>
      </c>
      <c r="V21" s="197">
        <v>1.03</v>
      </c>
      <c r="W21" s="197">
        <v>0.56999999999999995</v>
      </c>
      <c r="X21" s="197">
        <v>2.12</v>
      </c>
      <c r="Y21" s="197">
        <v>0</v>
      </c>
      <c r="Z21" s="197">
        <v>4</v>
      </c>
      <c r="AA21" s="197">
        <v>1.1000000000000001</v>
      </c>
      <c r="AB21" s="197">
        <v>0</v>
      </c>
      <c r="AC21" s="197">
        <v>3.99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9.4600000000000009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27.9</v>
      </c>
      <c r="H22" s="197">
        <v>0</v>
      </c>
      <c r="I22" s="197">
        <v>0</v>
      </c>
      <c r="J22" s="197">
        <v>34.659999999999997</v>
      </c>
      <c r="K22" s="197">
        <v>16.760000000000002</v>
      </c>
      <c r="L22" s="197">
        <v>0.32</v>
      </c>
      <c r="M22" s="197">
        <v>2.09</v>
      </c>
      <c r="N22" s="197">
        <v>1.7</v>
      </c>
      <c r="O22" s="197">
        <v>2.4</v>
      </c>
      <c r="P22" s="197">
        <v>1.78</v>
      </c>
      <c r="Q22" s="197">
        <v>0.28999999999999998</v>
      </c>
      <c r="R22" s="197">
        <v>0.61</v>
      </c>
      <c r="S22" s="197">
        <v>0.38</v>
      </c>
      <c r="T22" s="197">
        <v>0</v>
      </c>
      <c r="U22" s="197">
        <v>2.02</v>
      </c>
      <c r="V22" s="197">
        <v>1.03</v>
      </c>
      <c r="W22" s="197">
        <v>0.56999999999999995</v>
      </c>
      <c r="X22" s="197">
        <v>2.12</v>
      </c>
      <c r="Y22" s="197">
        <v>0</v>
      </c>
      <c r="Z22" s="197">
        <v>4</v>
      </c>
      <c r="AA22" s="197">
        <v>1.1000000000000001</v>
      </c>
      <c r="AB22" s="197">
        <v>0</v>
      </c>
      <c r="AC22" s="197">
        <v>3.99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9.4600000000000009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27.9</v>
      </c>
      <c r="H23" s="197">
        <v>0</v>
      </c>
      <c r="I23" s="197">
        <v>0</v>
      </c>
      <c r="J23" s="197">
        <v>34.659999999999997</v>
      </c>
      <c r="K23" s="197">
        <v>16.760000000000002</v>
      </c>
      <c r="L23" s="197">
        <v>0.32</v>
      </c>
      <c r="M23" s="197">
        <v>2.09</v>
      </c>
      <c r="N23" s="197">
        <v>1.7</v>
      </c>
      <c r="O23" s="197">
        <v>2.4</v>
      </c>
      <c r="P23" s="197">
        <v>1.78</v>
      </c>
      <c r="Q23" s="197">
        <v>0.28999999999999998</v>
      </c>
      <c r="R23" s="197">
        <v>0.61</v>
      </c>
      <c r="S23" s="197">
        <v>0.38</v>
      </c>
      <c r="T23" s="197">
        <v>0</v>
      </c>
      <c r="U23" s="197">
        <v>2.02</v>
      </c>
      <c r="V23" s="197">
        <v>1.03</v>
      </c>
      <c r="W23" s="197">
        <v>0.56999999999999995</v>
      </c>
      <c r="X23" s="197">
        <v>2.12</v>
      </c>
      <c r="Y23" s="197">
        <v>0</v>
      </c>
      <c r="Z23" s="197">
        <v>4</v>
      </c>
      <c r="AA23" s="197">
        <v>1.1000000000000001</v>
      </c>
      <c r="AB23" s="197">
        <v>0</v>
      </c>
      <c r="AC23" s="197">
        <v>3.99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9.4600000000000009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27.9</v>
      </c>
      <c r="H24" s="197">
        <v>0</v>
      </c>
      <c r="I24" s="197">
        <v>0</v>
      </c>
      <c r="J24" s="197">
        <v>34.659999999999997</v>
      </c>
      <c r="K24" s="197">
        <v>16.760000000000002</v>
      </c>
      <c r="L24" s="197">
        <v>0.32</v>
      </c>
      <c r="M24" s="197">
        <v>2.09</v>
      </c>
      <c r="N24" s="197">
        <v>1.7</v>
      </c>
      <c r="O24" s="197">
        <v>2.4</v>
      </c>
      <c r="P24" s="197">
        <v>1.78</v>
      </c>
      <c r="Q24" s="197">
        <v>0.28999999999999998</v>
      </c>
      <c r="R24" s="197">
        <v>0.61</v>
      </c>
      <c r="S24" s="197">
        <v>0.38</v>
      </c>
      <c r="T24" s="197">
        <v>0</v>
      </c>
      <c r="U24" s="197">
        <v>2.02</v>
      </c>
      <c r="V24" s="197">
        <v>1.03</v>
      </c>
      <c r="W24" s="197">
        <v>0.56999999999999995</v>
      </c>
      <c r="X24" s="197">
        <v>2.12</v>
      </c>
      <c r="Y24" s="197">
        <v>0</v>
      </c>
      <c r="Z24" s="197">
        <v>4</v>
      </c>
      <c r="AA24" s="197">
        <v>1.1000000000000001</v>
      </c>
      <c r="AB24" s="197">
        <v>0</v>
      </c>
      <c r="AC24" s="197">
        <v>3.99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9.4600000000000009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27.9</v>
      </c>
      <c r="H25" s="197">
        <v>0</v>
      </c>
      <c r="I25" s="197">
        <v>0</v>
      </c>
      <c r="J25" s="197">
        <v>34.659999999999997</v>
      </c>
      <c r="K25" s="197">
        <v>16.760000000000002</v>
      </c>
      <c r="L25" s="197">
        <v>0.32</v>
      </c>
      <c r="M25" s="197">
        <v>2.09</v>
      </c>
      <c r="N25" s="197">
        <v>1.7</v>
      </c>
      <c r="O25" s="197">
        <v>2.4</v>
      </c>
      <c r="P25" s="197">
        <v>1.78</v>
      </c>
      <c r="Q25" s="197">
        <v>0.28999999999999998</v>
      </c>
      <c r="R25" s="197">
        <v>0.61</v>
      </c>
      <c r="S25" s="197">
        <v>0.38</v>
      </c>
      <c r="T25" s="197">
        <v>0</v>
      </c>
      <c r="U25" s="197">
        <v>2.02</v>
      </c>
      <c r="V25" s="197">
        <v>1.03</v>
      </c>
      <c r="W25" s="197">
        <v>0.56999999999999995</v>
      </c>
      <c r="X25" s="197">
        <v>2.12</v>
      </c>
      <c r="Y25" s="197">
        <v>0</v>
      </c>
      <c r="Z25" s="197">
        <v>4</v>
      </c>
      <c r="AA25" s="197">
        <v>1.1000000000000001</v>
      </c>
      <c r="AB25" s="197">
        <v>0</v>
      </c>
      <c r="AC25" s="197">
        <v>3.99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9.4600000000000009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27.9</v>
      </c>
      <c r="H26" s="197">
        <v>0</v>
      </c>
      <c r="I26" s="197">
        <v>0</v>
      </c>
      <c r="J26" s="197">
        <v>34.659999999999997</v>
      </c>
      <c r="K26" s="197">
        <v>16.760000000000002</v>
      </c>
      <c r="L26" s="197">
        <v>0.32</v>
      </c>
      <c r="M26" s="197">
        <v>2.09</v>
      </c>
      <c r="N26" s="197">
        <v>1.7</v>
      </c>
      <c r="O26" s="197">
        <v>2.4</v>
      </c>
      <c r="P26" s="197">
        <v>1.78</v>
      </c>
      <c r="Q26" s="197">
        <v>0.28999999999999998</v>
      </c>
      <c r="R26" s="197">
        <v>0.61</v>
      </c>
      <c r="S26" s="197">
        <v>0.38</v>
      </c>
      <c r="T26" s="197">
        <v>0</v>
      </c>
      <c r="U26" s="197">
        <v>2.02</v>
      </c>
      <c r="V26" s="197">
        <v>1.03</v>
      </c>
      <c r="W26" s="197">
        <v>0.56999999999999995</v>
      </c>
      <c r="X26" s="197">
        <v>2.12</v>
      </c>
      <c r="Y26" s="197">
        <v>0</v>
      </c>
      <c r="Z26" s="197">
        <v>4</v>
      </c>
      <c r="AA26" s="197">
        <v>1.1000000000000001</v>
      </c>
      <c r="AB26" s="197">
        <v>0</v>
      </c>
      <c r="AC26" s="197">
        <v>3.99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9.4600000000000009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27.67</v>
      </c>
      <c r="H27" s="197">
        <v>0</v>
      </c>
      <c r="I27" s="197">
        <v>0</v>
      </c>
      <c r="J27" s="197">
        <v>34.18</v>
      </c>
      <c r="K27" s="197">
        <v>16.760000000000002</v>
      </c>
      <c r="L27" s="197">
        <v>0.32</v>
      </c>
      <c r="M27" s="197">
        <v>2.09</v>
      </c>
      <c r="N27" s="197">
        <v>1.7</v>
      </c>
      <c r="O27" s="197">
        <v>2.4</v>
      </c>
      <c r="P27" s="197">
        <v>1.78</v>
      </c>
      <c r="Q27" s="197">
        <v>0.28999999999999998</v>
      </c>
      <c r="R27" s="197">
        <v>0.61</v>
      </c>
      <c r="S27" s="197">
        <v>0.38</v>
      </c>
      <c r="T27" s="197">
        <v>0</v>
      </c>
      <c r="U27" s="197">
        <v>2.02</v>
      </c>
      <c r="V27" s="197">
        <v>1.03</v>
      </c>
      <c r="W27" s="197">
        <v>0.56999999999999995</v>
      </c>
      <c r="X27" s="197">
        <v>2.12</v>
      </c>
      <c r="Y27" s="197">
        <v>0</v>
      </c>
      <c r="Z27" s="197">
        <v>4</v>
      </c>
      <c r="AA27" s="197">
        <v>1.1000000000000001</v>
      </c>
      <c r="AB27" s="197">
        <v>0</v>
      </c>
      <c r="AC27" s="197">
        <v>3.99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9.4600000000000009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27.67</v>
      </c>
      <c r="H28" s="197">
        <v>0</v>
      </c>
      <c r="I28" s="197">
        <v>0</v>
      </c>
      <c r="J28" s="197">
        <v>34.18</v>
      </c>
      <c r="K28" s="197">
        <v>16.760000000000002</v>
      </c>
      <c r="L28" s="197">
        <v>0.32</v>
      </c>
      <c r="M28" s="197">
        <v>2.09</v>
      </c>
      <c r="N28" s="197">
        <v>1.7</v>
      </c>
      <c r="O28" s="197">
        <v>2.4</v>
      </c>
      <c r="P28" s="197">
        <v>1.78</v>
      </c>
      <c r="Q28" s="197">
        <v>0.28999999999999998</v>
      </c>
      <c r="R28" s="197">
        <v>0.61</v>
      </c>
      <c r="S28" s="197">
        <v>0.38</v>
      </c>
      <c r="T28" s="197">
        <v>0</v>
      </c>
      <c r="U28" s="197">
        <v>2.02</v>
      </c>
      <c r="V28" s="197">
        <v>1.03</v>
      </c>
      <c r="W28" s="197">
        <v>0.56999999999999995</v>
      </c>
      <c r="X28" s="197">
        <v>2.12</v>
      </c>
      <c r="Y28" s="197">
        <v>0</v>
      </c>
      <c r="Z28" s="197">
        <v>4</v>
      </c>
      <c r="AA28" s="197">
        <v>1.1000000000000001</v>
      </c>
      <c r="AB28" s="197">
        <v>0</v>
      </c>
      <c r="AC28" s="197">
        <v>3.99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9.4600000000000009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27.67</v>
      </c>
      <c r="H29" s="197">
        <v>0</v>
      </c>
      <c r="I29" s="197">
        <v>0</v>
      </c>
      <c r="J29" s="197">
        <v>34.18</v>
      </c>
      <c r="K29" s="197">
        <v>16.760000000000002</v>
      </c>
      <c r="L29" s="197">
        <v>0.32</v>
      </c>
      <c r="M29" s="197">
        <v>2.09</v>
      </c>
      <c r="N29" s="197">
        <v>1.7</v>
      </c>
      <c r="O29" s="197">
        <v>2.4</v>
      </c>
      <c r="P29" s="197">
        <v>1.78</v>
      </c>
      <c r="Q29" s="197">
        <v>0.28999999999999998</v>
      </c>
      <c r="R29" s="197">
        <v>0.61</v>
      </c>
      <c r="S29" s="197">
        <v>0.38</v>
      </c>
      <c r="T29" s="197">
        <v>0</v>
      </c>
      <c r="U29" s="197">
        <v>2.02</v>
      </c>
      <c r="V29" s="197">
        <v>1.03</v>
      </c>
      <c r="W29" s="197">
        <v>0.56000000000000005</v>
      </c>
      <c r="X29" s="197">
        <v>2.12</v>
      </c>
      <c r="Y29" s="197">
        <v>0</v>
      </c>
      <c r="Z29" s="197">
        <v>4</v>
      </c>
      <c r="AA29" s="197">
        <v>1.1000000000000001</v>
      </c>
      <c r="AB29" s="197">
        <v>0</v>
      </c>
      <c r="AC29" s="197">
        <v>3.99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9.4600000000000009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27.67</v>
      </c>
      <c r="H30" s="197">
        <v>0</v>
      </c>
      <c r="I30" s="197">
        <v>0</v>
      </c>
      <c r="J30" s="197">
        <v>34.18</v>
      </c>
      <c r="K30" s="197">
        <v>16.760000000000002</v>
      </c>
      <c r="L30" s="197">
        <v>0.32</v>
      </c>
      <c r="M30" s="197">
        <v>2.09</v>
      </c>
      <c r="N30" s="197">
        <v>1.7</v>
      </c>
      <c r="O30" s="197">
        <v>2.4</v>
      </c>
      <c r="P30" s="197">
        <v>1.78</v>
      </c>
      <c r="Q30" s="197">
        <v>0.28999999999999998</v>
      </c>
      <c r="R30" s="197">
        <v>0.61</v>
      </c>
      <c r="S30" s="197">
        <v>0.38</v>
      </c>
      <c r="T30" s="197">
        <v>0</v>
      </c>
      <c r="U30" s="197">
        <v>2.02</v>
      </c>
      <c r="V30" s="197">
        <v>1.03</v>
      </c>
      <c r="W30" s="197">
        <v>0.28000000000000003</v>
      </c>
      <c r="X30" s="197">
        <v>2.12</v>
      </c>
      <c r="Y30" s="197">
        <v>0</v>
      </c>
      <c r="Z30" s="197">
        <v>4</v>
      </c>
      <c r="AA30" s="197">
        <v>1.1000000000000001</v>
      </c>
      <c r="AB30" s="197">
        <v>0</v>
      </c>
      <c r="AC30" s="197">
        <v>3.99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9.4600000000000009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27.67</v>
      </c>
      <c r="H31" s="197">
        <v>0</v>
      </c>
      <c r="I31" s="197">
        <v>0</v>
      </c>
      <c r="J31" s="197">
        <v>34.18</v>
      </c>
      <c r="K31" s="197">
        <v>16.760000000000002</v>
      </c>
      <c r="L31" s="197">
        <v>0.32</v>
      </c>
      <c r="M31" s="197">
        <v>2.09</v>
      </c>
      <c r="N31" s="197">
        <v>1.7</v>
      </c>
      <c r="O31" s="197">
        <v>2.4</v>
      </c>
      <c r="P31" s="197">
        <v>1.78</v>
      </c>
      <c r="Q31" s="197">
        <v>0.28999999999999998</v>
      </c>
      <c r="R31" s="197">
        <v>0.61</v>
      </c>
      <c r="S31" s="197">
        <v>0.38</v>
      </c>
      <c r="T31" s="197">
        <v>0</v>
      </c>
      <c r="U31" s="197">
        <v>2.02</v>
      </c>
      <c r="V31" s="197">
        <v>1.03</v>
      </c>
      <c r="W31" s="197">
        <v>0.28000000000000003</v>
      </c>
      <c r="X31" s="197">
        <v>2.12</v>
      </c>
      <c r="Y31" s="197">
        <v>0</v>
      </c>
      <c r="Z31" s="197">
        <v>4</v>
      </c>
      <c r="AA31" s="197">
        <v>1.1000000000000001</v>
      </c>
      <c r="AB31" s="197">
        <v>0</v>
      </c>
      <c r="AC31" s="197">
        <v>3.99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9.4600000000000009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27.67</v>
      </c>
      <c r="H32" s="197">
        <v>0</v>
      </c>
      <c r="I32" s="197">
        <v>0</v>
      </c>
      <c r="J32" s="197">
        <v>34.18</v>
      </c>
      <c r="K32" s="197">
        <v>16.760000000000002</v>
      </c>
      <c r="L32" s="197">
        <v>0.32</v>
      </c>
      <c r="M32" s="197">
        <v>2.09</v>
      </c>
      <c r="N32" s="197">
        <v>1.7</v>
      </c>
      <c r="O32" s="197">
        <v>2.4</v>
      </c>
      <c r="P32" s="197">
        <v>1.78</v>
      </c>
      <c r="Q32" s="197">
        <v>0.28999999999999998</v>
      </c>
      <c r="R32" s="197">
        <v>0.61</v>
      </c>
      <c r="S32" s="197">
        <v>0.38</v>
      </c>
      <c r="T32" s="197">
        <v>0</v>
      </c>
      <c r="U32" s="197">
        <v>2.02</v>
      </c>
      <c r="V32" s="197">
        <v>1.03</v>
      </c>
      <c r="W32" s="197">
        <v>0.28000000000000003</v>
      </c>
      <c r="X32" s="197">
        <v>2.12</v>
      </c>
      <c r="Y32" s="197">
        <v>0</v>
      </c>
      <c r="Z32" s="197">
        <v>4</v>
      </c>
      <c r="AA32" s="197">
        <v>1.1000000000000001</v>
      </c>
      <c r="AB32" s="197">
        <v>0</v>
      </c>
      <c r="AC32" s="197">
        <v>3.99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9.4600000000000009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27.67</v>
      </c>
      <c r="H33" s="197">
        <v>0</v>
      </c>
      <c r="I33" s="197">
        <v>0</v>
      </c>
      <c r="J33" s="197">
        <v>34.18</v>
      </c>
      <c r="K33" s="197">
        <v>16.760000000000002</v>
      </c>
      <c r="L33" s="197">
        <v>0.32</v>
      </c>
      <c r="M33" s="197">
        <v>2.09</v>
      </c>
      <c r="N33" s="197">
        <v>1.7</v>
      </c>
      <c r="O33" s="197">
        <v>2.4</v>
      </c>
      <c r="P33" s="197">
        <v>1.78</v>
      </c>
      <c r="Q33" s="197">
        <v>0.28999999999999998</v>
      </c>
      <c r="R33" s="197">
        <v>0.61</v>
      </c>
      <c r="S33" s="197">
        <v>0.38</v>
      </c>
      <c r="T33" s="197">
        <v>0</v>
      </c>
      <c r="U33" s="197">
        <v>2.02</v>
      </c>
      <c r="V33" s="197">
        <v>1.03</v>
      </c>
      <c r="W33" s="197">
        <v>0.28000000000000003</v>
      </c>
      <c r="X33" s="197">
        <v>2.12</v>
      </c>
      <c r="Y33" s="197">
        <v>0</v>
      </c>
      <c r="Z33" s="197">
        <v>4</v>
      </c>
      <c r="AA33" s="197">
        <v>1.1000000000000001</v>
      </c>
      <c r="AB33" s="197">
        <v>0</v>
      </c>
      <c r="AC33" s="197">
        <v>3.99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9.4600000000000009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27.67</v>
      </c>
      <c r="H34" s="197">
        <v>0</v>
      </c>
      <c r="I34" s="197">
        <v>0</v>
      </c>
      <c r="J34" s="197">
        <v>34.18</v>
      </c>
      <c r="K34" s="197">
        <v>16.760000000000002</v>
      </c>
      <c r="L34" s="197">
        <v>0.32</v>
      </c>
      <c r="M34" s="197">
        <v>2.09</v>
      </c>
      <c r="N34" s="197">
        <v>1.7</v>
      </c>
      <c r="O34" s="197">
        <v>2.4</v>
      </c>
      <c r="P34" s="197">
        <v>1.78</v>
      </c>
      <c r="Q34" s="197">
        <v>0.28999999999999998</v>
      </c>
      <c r="R34" s="197">
        <v>0.61</v>
      </c>
      <c r="S34" s="197">
        <v>0.38</v>
      </c>
      <c r="T34" s="197">
        <v>0</v>
      </c>
      <c r="U34" s="197">
        <v>2.02</v>
      </c>
      <c r="V34" s="197">
        <v>1.03</v>
      </c>
      <c r="W34" s="197">
        <v>0.28000000000000003</v>
      </c>
      <c r="X34" s="197">
        <v>2.12</v>
      </c>
      <c r="Y34" s="197">
        <v>0</v>
      </c>
      <c r="Z34" s="197">
        <v>4</v>
      </c>
      <c r="AA34" s="197">
        <v>1.1000000000000001</v>
      </c>
      <c r="AB34" s="197">
        <v>0</v>
      </c>
      <c r="AC34" s="197">
        <v>3.99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9.4600000000000009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27.67</v>
      </c>
      <c r="H35" s="197">
        <v>0</v>
      </c>
      <c r="I35" s="197">
        <v>0</v>
      </c>
      <c r="J35" s="197">
        <v>33.94</v>
      </c>
      <c r="K35" s="197">
        <v>16.760000000000002</v>
      </c>
      <c r="L35" s="197">
        <v>0.32</v>
      </c>
      <c r="M35" s="197">
        <v>2.09</v>
      </c>
      <c r="N35" s="197">
        <v>1.7</v>
      </c>
      <c r="O35" s="197">
        <v>2.4</v>
      </c>
      <c r="P35" s="197">
        <v>1.78</v>
      </c>
      <c r="Q35" s="197">
        <v>0.28999999999999998</v>
      </c>
      <c r="R35" s="197">
        <v>0.61</v>
      </c>
      <c r="S35" s="197">
        <v>0.38</v>
      </c>
      <c r="T35" s="197">
        <v>0</v>
      </c>
      <c r="U35" s="197">
        <v>2.02</v>
      </c>
      <c r="V35" s="197">
        <v>1.1499999999999999</v>
      </c>
      <c r="W35" s="197">
        <v>0.28000000000000003</v>
      </c>
      <c r="X35" s="197">
        <v>2.12</v>
      </c>
      <c r="Y35" s="197">
        <v>0</v>
      </c>
      <c r="Z35" s="197">
        <v>4</v>
      </c>
      <c r="AA35" s="197">
        <v>1.1000000000000001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9.4600000000000009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33.94</v>
      </c>
      <c r="K36" s="197">
        <v>16.760000000000002</v>
      </c>
      <c r="L36" s="197">
        <v>0.32</v>
      </c>
      <c r="M36" s="197">
        <v>2.09</v>
      </c>
      <c r="N36" s="197">
        <v>1.7</v>
      </c>
      <c r="O36" s="197">
        <v>2.4</v>
      </c>
      <c r="P36" s="197">
        <v>1.78</v>
      </c>
      <c r="Q36" s="197">
        <v>0.28999999999999998</v>
      </c>
      <c r="R36" s="197">
        <v>0.61</v>
      </c>
      <c r="S36" s="197">
        <v>0.38</v>
      </c>
      <c r="T36" s="197">
        <v>0</v>
      </c>
      <c r="U36" s="197">
        <v>2.02</v>
      </c>
      <c r="V36" s="197">
        <v>1.1499999999999999</v>
      </c>
      <c r="W36" s="197">
        <v>0.28000000000000003</v>
      </c>
      <c r="X36" s="197">
        <v>2.12</v>
      </c>
      <c r="Y36" s="197">
        <v>0</v>
      </c>
      <c r="Z36" s="197">
        <v>4</v>
      </c>
      <c r="AA36" s="197">
        <v>1.1000000000000001</v>
      </c>
      <c r="AB36" s="197">
        <v>0</v>
      </c>
      <c r="AC36" s="197">
        <v>4.99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9.4600000000000009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33.94</v>
      </c>
      <c r="K37" s="197">
        <v>16.760000000000002</v>
      </c>
      <c r="L37" s="197">
        <v>0.32</v>
      </c>
      <c r="M37" s="197">
        <v>2.09</v>
      </c>
      <c r="N37" s="197">
        <v>1.7</v>
      </c>
      <c r="O37" s="197">
        <v>2.4</v>
      </c>
      <c r="P37" s="197">
        <v>1.78</v>
      </c>
      <c r="Q37" s="197">
        <v>0.28999999999999998</v>
      </c>
      <c r="R37" s="197">
        <v>0.61</v>
      </c>
      <c r="S37" s="197">
        <v>0.38</v>
      </c>
      <c r="T37" s="197">
        <v>0</v>
      </c>
      <c r="U37" s="197">
        <v>2.02</v>
      </c>
      <c r="V37" s="197">
        <v>1.1499999999999999</v>
      </c>
      <c r="W37" s="197">
        <v>0.28000000000000003</v>
      </c>
      <c r="X37" s="197">
        <v>2.12</v>
      </c>
      <c r="Y37" s="197">
        <v>0</v>
      </c>
      <c r="Z37" s="197">
        <v>4</v>
      </c>
      <c r="AA37" s="197">
        <v>1.1000000000000001</v>
      </c>
      <c r="AB37" s="197">
        <v>0</v>
      </c>
      <c r="AC37" s="197">
        <v>4.99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9.4600000000000009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33.94</v>
      </c>
      <c r="K38" s="197">
        <v>16.760000000000002</v>
      </c>
      <c r="L38" s="197">
        <v>0.32</v>
      </c>
      <c r="M38" s="197">
        <v>2.09</v>
      </c>
      <c r="N38" s="197">
        <v>1.7</v>
      </c>
      <c r="O38" s="197">
        <v>2.4</v>
      </c>
      <c r="P38" s="197">
        <v>1.78</v>
      </c>
      <c r="Q38" s="197">
        <v>0.28999999999999998</v>
      </c>
      <c r="R38" s="197">
        <v>0.61</v>
      </c>
      <c r="S38" s="197">
        <v>0.38</v>
      </c>
      <c r="T38" s="197">
        <v>0</v>
      </c>
      <c r="U38" s="197">
        <v>2.02</v>
      </c>
      <c r="V38" s="197">
        <v>1.1499999999999999</v>
      </c>
      <c r="W38" s="197">
        <v>0.28000000000000003</v>
      </c>
      <c r="X38" s="197">
        <v>2.12</v>
      </c>
      <c r="Y38" s="197">
        <v>0</v>
      </c>
      <c r="Z38" s="197">
        <v>4</v>
      </c>
      <c r="AA38" s="197">
        <v>1.1000000000000001</v>
      </c>
      <c r="AB38" s="197">
        <v>0</v>
      </c>
      <c r="AC38" s="197">
        <v>4.99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9.4600000000000009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27.67</v>
      </c>
      <c r="H39" s="197">
        <v>0</v>
      </c>
      <c r="I39" s="197">
        <v>0</v>
      </c>
      <c r="J39" s="197">
        <v>33.94</v>
      </c>
      <c r="K39" s="197">
        <v>16.760000000000002</v>
      </c>
      <c r="L39" s="197">
        <v>0.32</v>
      </c>
      <c r="M39" s="197">
        <v>2.09</v>
      </c>
      <c r="N39" s="197">
        <v>1.7</v>
      </c>
      <c r="O39" s="197">
        <v>2.4</v>
      </c>
      <c r="P39" s="197">
        <v>1.78</v>
      </c>
      <c r="Q39" s="197">
        <v>0.28999999999999998</v>
      </c>
      <c r="R39" s="197">
        <v>0.61</v>
      </c>
      <c r="S39" s="197">
        <v>0.38</v>
      </c>
      <c r="T39" s="197">
        <v>0</v>
      </c>
      <c r="U39" s="197">
        <v>2.02</v>
      </c>
      <c r="V39" s="197">
        <v>1.1499999999999999</v>
      </c>
      <c r="W39" s="197">
        <v>0.23</v>
      </c>
      <c r="X39" s="197">
        <v>2.12</v>
      </c>
      <c r="Y39" s="197">
        <v>0</v>
      </c>
      <c r="Z39" s="197">
        <v>4</v>
      </c>
      <c r="AA39" s="197">
        <v>1.1000000000000001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9.4600000000000009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27.67</v>
      </c>
      <c r="H40" s="197">
        <v>0</v>
      </c>
      <c r="I40" s="197">
        <v>0</v>
      </c>
      <c r="J40" s="197">
        <v>33.94</v>
      </c>
      <c r="K40" s="197">
        <v>16.760000000000002</v>
      </c>
      <c r="L40" s="197">
        <v>0.32</v>
      </c>
      <c r="M40" s="197">
        <v>2.09</v>
      </c>
      <c r="N40" s="197">
        <v>1.7</v>
      </c>
      <c r="O40" s="197">
        <v>2.4</v>
      </c>
      <c r="P40" s="197">
        <v>1.78</v>
      </c>
      <c r="Q40" s="197">
        <v>0.28999999999999998</v>
      </c>
      <c r="R40" s="197">
        <v>0.61</v>
      </c>
      <c r="S40" s="197">
        <v>0.38</v>
      </c>
      <c r="T40" s="197">
        <v>0</v>
      </c>
      <c r="U40" s="197">
        <v>2.02</v>
      </c>
      <c r="V40" s="197">
        <v>1.1499999999999999</v>
      </c>
      <c r="W40" s="197">
        <v>0.22</v>
      </c>
      <c r="X40" s="197">
        <v>2.12</v>
      </c>
      <c r="Y40" s="197">
        <v>0</v>
      </c>
      <c r="Z40" s="197">
        <v>4</v>
      </c>
      <c r="AA40" s="197">
        <v>1.1000000000000001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9.4600000000000009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27.67</v>
      </c>
      <c r="H41" s="197">
        <v>0</v>
      </c>
      <c r="I41" s="197">
        <v>0</v>
      </c>
      <c r="J41" s="197">
        <v>33.94</v>
      </c>
      <c r="K41" s="197">
        <v>16.760000000000002</v>
      </c>
      <c r="L41" s="197">
        <v>0.32</v>
      </c>
      <c r="M41" s="197">
        <v>2.09</v>
      </c>
      <c r="N41" s="197">
        <v>1.7</v>
      </c>
      <c r="O41" s="197">
        <v>2.4</v>
      </c>
      <c r="P41" s="197">
        <v>1.78</v>
      </c>
      <c r="Q41" s="197">
        <v>0.28999999999999998</v>
      </c>
      <c r="R41" s="197">
        <v>0.61</v>
      </c>
      <c r="S41" s="197">
        <v>0.38</v>
      </c>
      <c r="T41" s="197">
        <v>0</v>
      </c>
      <c r="U41" s="197">
        <v>2.02</v>
      </c>
      <c r="V41" s="197">
        <v>1.1499999999999999</v>
      </c>
      <c r="W41" s="197">
        <v>0.22</v>
      </c>
      <c r="X41" s="197">
        <v>2.12</v>
      </c>
      <c r="Y41" s="197">
        <v>0</v>
      </c>
      <c r="Z41" s="197">
        <v>4</v>
      </c>
      <c r="AA41" s="197">
        <v>1.1000000000000001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9.4600000000000009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27.67</v>
      </c>
      <c r="H42" s="197">
        <v>0</v>
      </c>
      <c r="I42" s="197">
        <v>0</v>
      </c>
      <c r="J42" s="197">
        <v>33.94</v>
      </c>
      <c r="K42" s="197">
        <v>16.760000000000002</v>
      </c>
      <c r="L42" s="197">
        <v>0.32</v>
      </c>
      <c r="M42" s="197">
        <v>2.09</v>
      </c>
      <c r="N42" s="197">
        <v>1.7</v>
      </c>
      <c r="O42" s="197">
        <v>2.4</v>
      </c>
      <c r="P42" s="197">
        <v>1.78</v>
      </c>
      <c r="Q42" s="197">
        <v>0.28999999999999998</v>
      </c>
      <c r="R42" s="197">
        <v>0.61</v>
      </c>
      <c r="S42" s="197">
        <v>0.38</v>
      </c>
      <c r="T42" s="197">
        <v>0</v>
      </c>
      <c r="U42" s="197">
        <v>2.02</v>
      </c>
      <c r="V42" s="197">
        <v>1.1499999999999999</v>
      </c>
      <c r="W42" s="197">
        <v>0.22</v>
      </c>
      <c r="X42" s="197">
        <v>2.12</v>
      </c>
      <c r="Y42" s="197">
        <v>0</v>
      </c>
      <c r="Z42" s="197">
        <v>4</v>
      </c>
      <c r="AA42" s="197">
        <v>1.1000000000000001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9.4600000000000009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27.67</v>
      </c>
      <c r="H43" s="197">
        <v>0</v>
      </c>
      <c r="I43" s="197">
        <v>0</v>
      </c>
      <c r="J43" s="197">
        <v>33.94</v>
      </c>
      <c r="K43" s="197">
        <v>16.760000000000002</v>
      </c>
      <c r="L43" s="197">
        <v>0.32</v>
      </c>
      <c r="M43" s="197">
        <v>2.09</v>
      </c>
      <c r="N43" s="197">
        <v>1.7</v>
      </c>
      <c r="O43" s="197">
        <v>2.4</v>
      </c>
      <c r="P43" s="197">
        <v>1.78</v>
      </c>
      <c r="Q43" s="197">
        <v>0.28999999999999998</v>
      </c>
      <c r="R43" s="197">
        <v>0.61</v>
      </c>
      <c r="S43" s="197">
        <v>0.38</v>
      </c>
      <c r="T43" s="197">
        <v>0</v>
      </c>
      <c r="U43" s="197">
        <v>2.02</v>
      </c>
      <c r="V43" s="197">
        <v>1.1499999999999999</v>
      </c>
      <c r="W43" s="197">
        <v>0.22</v>
      </c>
      <c r="X43" s="197">
        <v>2.12</v>
      </c>
      <c r="Y43" s="197">
        <v>0</v>
      </c>
      <c r="Z43" s="197">
        <v>4</v>
      </c>
      <c r="AA43" s="197">
        <v>1.1000000000000001</v>
      </c>
      <c r="AB43" s="197">
        <v>0</v>
      </c>
      <c r="AC43" s="197">
        <v>5.99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9.4600000000000009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27.67</v>
      </c>
      <c r="H44" s="197">
        <v>0</v>
      </c>
      <c r="I44" s="197">
        <v>0</v>
      </c>
      <c r="J44" s="197">
        <v>33.94</v>
      </c>
      <c r="K44" s="197">
        <v>16.760000000000002</v>
      </c>
      <c r="L44" s="197">
        <v>0.32</v>
      </c>
      <c r="M44" s="197">
        <v>2.09</v>
      </c>
      <c r="N44" s="197">
        <v>1.7</v>
      </c>
      <c r="O44" s="197">
        <v>2.4</v>
      </c>
      <c r="P44" s="197">
        <v>1.78</v>
      </c>
      <c r="Q44" s="197">
        <v>0.28999999999999998</v>
      </c>
      <c r="R44" s="197">
        <v>0.61</v>
      </c>
      <c r="S44" s="197">
        <v>0.38</v>
      </c>
      <c r="T44" s="197">
        <v>0</v>
      </c>
      <c r="U44" s="197">
        <v>2.02</v>
      </c>
      <c r="V44" s="197">
        <v>1.1499999999999999</v>
      </c>
      <c r="W44" s="197">
        <v>0.22</v>
      </c>
      <c r="X44" s="197">
        <v>2.12</v>
      </c>
      <c r="Y44" s="197">
        <v>0</v>
      </c>
      <c r="Z44" s="197">
        <v>4</v>
      </c>
      <c r="AA44" s="197">
        <v>1.1000000000000001</v>
      </c>
      <c r="AB44" s="197">
        <v>0</v>
      </c>
      <c r="AC44" s="197">
        <v>5.99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9.4600000000000009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27.67</v>
      </c>
      <c r="H45" s="197">
        <v>0</v>
      </c>
      <c r="I45" s="197">
        <v>0</v>
      </c>
      <c r="J45" s="197">
        <v>33.94</v>
      </c>
      <c r="K45" s="197">
        <v>16.760000000000002</v>
      </c>
      <c r="L45" s="197">
        <v>0.32</v>
      </c>
      <c r="M45" s="197">
        <v>2.09</v>
      </c>
      <c r="N45" s="197">
        <v>1.7</v>
      </c>
      <c r="O45" s="197">
        <v>2.4</v>
      </c>
      <c r="P45" s="197">
        <v>1.78</v>
      </c>
      <c r="Q45" s="197">
        <v>0.28999999999999998</v>
      </c>
      <c r="R45" s="197">
        <v>0.61</v>
      </c>
      <c r="S45" s="197">
        <v>0.38</v>
      </c>
      <c r="T45" s="197">
        <v>0</v>
      </c>
      <c r="U45" s="197">
        <v>2.02</v>
      </c>
      <c r="V45" s="197">
        <v>1.1499999999999999</v>
      </c>
      <c r="W45" s="197">
        <v>0.22</v>
      </c>
      <c r="X45" s="197">
        <v>2.12</v>
      </c>
      <c r="Y45" s="197">
        <v>0</v>
      </c>
      <c r="Z45" s="197">
        <v>4</v>
      </c>
      <c r="AA45" s="197">
        <v>1.1000000000000001</v>
      </c>
      <c r="AB45" s="197">
        <v>0</v>
      </c>
      <c r="AC45" s="197">
        <v>5.99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9.4600000000000009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27.67</v>
      </c>
      <c r="H46" s="197">
        <v>0</v>
      </c>
      <c r="I46" s="197">
        <v>0</v>
      </c>
      <c r="J46" s="197">
        <v>33.94</v>
      </c>
      <c r="K46" s="197">
        <v>16.760000000000002</v>
      </c>
      <c r="L46" s="197">
        <v>0.32</v>
      </c>
      <c r="M46" s="197">
        <v>2.09</v>
      </c>
      <c r="N46" s="197">
        <v>1.7</v>
      </c>
      <c r="O46" s="197">
        <v>2.4</v>
      </c>
      <c r="P46" s="197">
        <v>1.78</v>
      </c>
      <c r="Q46" s="197">
        <v>0.28999999999999998</v>
      </c>
      <c r="R46" s="197">
        <v>0.61</v>
      </c>
      <c r="S46" s="197">
        <v>0.38</v>
      </c>
      <c r="T46" s="197">
        <v>0</v>
      </c>
      <c r="U46" s="197">
        <v>2.02</v>
      </c>
      <c r="V46" s="197">
        <v>1.1499999999999999</v>
      </c>
      <c r="W46" s="197">
        <v>0.22</v>
      </c>
      <c r="X46" s="197">
        <v>2.12</v>
      </c>
      <c r="Y46" s="197">
        <v>0</v>
      </c>
      <c r="Z46" s="197">
        <v>4</v>
      </c>
      <c r="AA46" s="197">
        <v>1.1000000000000001</v>
      </c>
      <c r="AB46" s="197">
        <v>0</v>
      </c>
      <c r="AC46" s="197">
        <v>5.99</v>
      </c>
      <c r="AD46" s="197">
        <v>12.46</v>
      </c>
      <c r="AE46" s="197">
        <v>0</v>
      </c>
      <c r="AF46" s="197">
        <v>0</v>
      </c>
      <c r="AG46" s="197">
        <v>4.13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9.4600000000000009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27.67</v>
      </c>
      <c r="H47" s="197">
        <v>0</v>
      </c>
      <c r="I47" s="197">
        <v>0</v>
      </c>
      <c r="J47" s="197">
        <v>33.700000000000003</v>
      </c>
      <c r="K47" s="197">
        <v>16.760000000000002</v>
      </c>
      <c r="L47" s="197">
        <v>0.32</v>
      </c>
      <c r="M47" s="197">
        <v>2.09</v>
      </c>
      <c r="N47" s="197">
        <v>1.7</v>
      </c>
      <c r="O47" s="197">
        <v>2.4</v>
      </c>
      <c r="P47" s="197">
        <v>0.9</v>
      </c>
      <c r="Q47" s="197">
        <v>0.28999999999999998</v>
      </c>
      <c r="R47" s="197">
        <v>0.61</v>
      </c>
      <c r="S47" s="197">
        <v>0.38</v>
      </c>
      <c r="T47" s="197">
        <v>0</v>
      </c>
      <c r="U47" s="197">
        <v>2.02</v>
      </c>
      <c r="V47" s="197">
        <v>1.1499999999999999</v>
      </c>
      <c r="W47" s="197">
        <v>0.62</v>
      </c>
      <c r="X47" s="197">
        <v>2.12</v>
      </c>
      <c r="Y47" s="197">
        <v>0</v>
      </c>
      <c r="Z47" s="197">
        <v>4</v>
      </c>
      <c r="AA47" s="197">
        <v>1.1000000000000001</v>
      </c>
      <c r="AB47" s="197">
        <v>0</v>
      </c>
      <c r="AC47" s="197">
        <v>5.99</v>
      </c>
      <c r="AD47" s="197">
        <v>12.46</v>
      </c>
      <c r="AE47" s="197">
        <v>0</v>
      </c>
      <c r="AF47" s="197">
        <v>0</v>
      </c>
      <c r="AG47" s="197">
        <v>4.13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9.4600000000000009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27.67</v>
      </c>
      <c r="H48" s="197">
        <v>0</v>
      </c>
      <c r="I48" s="197">
        <v>0</v>
      </c>
      <c r="J48" s="197">
        <v>33.700000000000003</v>
      </c>
      <c r="K48" s="197">
        <v>16.760000000000002</v>
      </c>
      <c r="L48" s="197">
        <v>0.32</v>
      </c>
      <c r="M48" s="197">
        <v>2.09</v>
      </c>
      <c r="N48" s="197">
        <v>1.7</v>
      </c>
      <c r="O48" s="197">
        <v>2.4</v>
      </c>
      <c r="P48" s="197">
        <v>0.9</v>
      </c>
      <c r="Q48" s="197">
        <v>0.28999999999999998</v>
      </c>
      <c r="R48" s="197">
        <v>0.61</v>
      </c>
      <c r="S48" s="197">
        <v>0.38</v>
      </c>
      <c r="T48" s="197">
        <v>0</v>
      </c>
      <c r="U48" s="197">
        <v>2.02</v>
      </c>
      <c r="V48" s="197">
        <v>1.1499999999999999</v>
      </c>
      <c r="W48" s="197">
        <v>0.62</v>
      </c>
      <c r="X48" s="197">
        <v>2.12</v>
      </c>
      <c r="Y48" s="197">
        <v>0</v>
      </c>
      <c r="Z48" s="197">
        <v>4</v>
      </c>
      <c r="AA48" s="197">
        <v>1.1000000000000001</v>
      </c>
      <c r="AB48" s="197">
        <v>0</v>
      </c>
      <c r="AC48" s="197">
        <v>5.99</v>
      </c>
      <c r="AD48" s="197">
        <v>12.46</v>
      </c>
      <c r="AE48" s="197">
        <v>0</v>
      </c>
      <c r="AF48" s="197">
        <v>0</v>
      </c>
      <c r="AG48" s="197">
        <v>4.13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9.4600000000000009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27.67</v>
      </c>
      <c r="H49" s="197">
        <v>0</v>
      </c>
      <c r="I49" s="197">
        <v>0</v>
      </c>
      <c r="J49" s="197">
        <v>33.700000000000003</v>
      </c>
      <c r="K49" s="197">
        <v>16.760000000000002</v>
      </c>
      <c r="L49" s="197">
        <v>0.32</v>
      </c>
      <c r="M49" s="197">
        <v>2.09</v>
      </c>
      <c r="N49" s="197">
        <v>1.7</v>
      </c>
      <c r="O49" s="197">
        <v>2.4</v>
      </c>
      <c r="P49" s="197">
        <v>0.9</v>
      </c>
      <c r="Q49" s="197">
        <v>0.28999999999999998</v>
      </c>
      <c r="R49" s="197">
        <v>0.61</v>
      </c>
      <c r="S49" s="197">
        <v>0.38</v>
      </c>
      <c r="T49" s="197">
        <v>0</v>
      </c>
      <c r="U49" s="197">
        <v>2.02</v>
      </c>
      <c r="V49" s="197">
        <v>1.1499999999999999</v>
      </c>
      <c r="W49" s="197">
        <v>0.62</v>
      </c>
      <c r="X49" s="197">
        <v>2.12</v>
      </c>
      <c r="Y49" s="197">
        <v>0</v>
      </c>
      <c r="Z49" s="197">
        <v>4</v>
      </c>
      <c r="AA49" s="197">
        <v>1.1000000000000001</v>
      </c>
      <c r="AB49" s="197">
        <v>0</v>
      </c>
      <c r="AC49" s="197">
        <v>5.99</v>
      </c>
      <c r="AD49" s="197">
        <v>12.46</v>
      </c>
      <c r="AE49" s="197">
        <v>0</v>
      </c>
      <c r="AF49" s="197">
        <v>0</v>
      </c>
      <c r="AG49" s="197">
        <v>2.13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9.4600000000000009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27.67</v>
      </c>
      <c r="H50" s="197">
        <v>0</v>
      </c>
      <c r="I50" s="197">
        <v>0</v>
      </c>
      <c r="J50" s="197">
        <v>33.700000000000003</v>
      </c>
      <c r="K50" s="197">
        <v>16.760000000000002</v>
      </c>
      <c r="L50" s="197">
        <v>0.32</v>
      </c>
      <c r="M50" s="197">
        <v>2.09</v>
      </c>
      <c r="N50" s="197">
        <v>1.7</v>
      </c>
      <c r="O50" s="197">
        <v>2.4</v>
      </c>
      <c r="P50" s="197">
        <v>0.9</v>
      </c>
      <c r="Q50" s="197">
        <v>0.28999999999999998</v>
      </c>
      <c r="R50" s="197">
        <v>0.61</v>
      </c>
      <c r="S50" s="197">
        <v>0.38</v>
      </c>
      <c r="T50" s="197">
        <v>0</v>
      </c>
      <c r="U50" s="197">
        <v>2.02</v>
      </c>
      <c r="V50" s="197">
        <v>1.1499999999999999</v>
      </c>
      <c r="W50" s="197">
        <v>0.62</v>
      </c>
      <c r="X50" s="197">
        <v>2.12</v>
      </c>
      <c r="Y50" s="197">
        <v>0</v>
      </c>
      <c r="Z50" s="197">
        <v>4</v>
      </c>
      <c r="AA50" s="197">
        <v>1.1000000000000001</v>
      </c>
      <c r="AB50" s="197">
        <v>0</v>
      </c>
      <c r="AC50" s="197">
        <v>5.99</v>
      </c>
      <c r="AD50" s="197">
        <v>12.46</v>
      </c>
      <c r="AE50" s="197">
        <v>0</v>
      </c>
      <c r="AF50" s="197">
        <v>0</v>
      </c>
      <c r="AG50" s="197">
        <v>2.13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9.4600000000000009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27.67</v>
      </c>
      <c r="H51" s="197">
        <v>0</v>
      </c>
      <c r="I51" s="197">
        <v>0</v>
      </c>
      <c r="J51" s="197">
        <v>33.700000000000003</v>
      </c>
      <c r="K51" s="197">
        <v>16.760000000000002</v>
      </c>
      <c r="L51" s="197">
        <v>0.32</v>
      </c>
      <c r="M51" s="197">
        <v>2.09</v>
      </c>
      <c r="N51" s="197">
        <v>1.7</v>
      </c>
      <c r="O51" s="197">
        <v>2.4</v>
      </c>
      <c r="P51" s="197">
        <v>0.9</v>
      </c>
      <c r="Q51" s="197">
        <v>0.28999999999999998</v>
      </c>
      <c r="R51" s="197">
        <v>0.61</v>
      </c>
      <c r="S51" s="197">
        <v>0.38</v>
      </c>
      <c r="T51" s="197">
        <v>0</v>
      </c>
      <c r="U51" s="197">
        <v>2.02</v>
      </c>
      <c r="V51" s="197">
        <v>1.1499999999999999</v>
      </c>
      <c r="W51" s="197">
        <v>0.62</v>
      </c>
      <c r="X51" s="197">
        <v>2.12</v>
      </c>
      <c r="Y51" s="197">
        <v>0</v>
      </c>
      <c r="Z51" s="197">
        <v>4</v>
      </c>
      <c r="AA51" s="197">
        <v>1.1000000000000001</v>
      </c>
      <c r="AB51" s="197">
        <v>0</v>
      </c>
      <c r="AC51" s="197">
        <v>6.99</v>
      </c>
      <c r="AD51" s="197">
        <v>12.46</v>
      </c>
      <c r="AE51" s="197">
        <v>0</v>
      </c>
      <c r="AF51" s="197">
        <v>0</v>
      </c>
      <c r="AG51" s="197">
        <v>2.13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9.4600000000000009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27.67</v>
      </c>
      <c r="H52" s="197">
        <v>0</v>
      </c>
      <c r="I52" s="197">
        <v>0</v>
      </c>
      <c r="J52" s="197">
        <v>33.700000000000003</v>
      </c>
      <c r="K52" s="197">
        <v>16.760000000000002</v>
      </c>
      <c r="L52" s="197">
        <v>0.32</v>
      </c>
      <c r="M52" s="197">
        <v>2.09</v>
      </c>
      <c r="N52" s="197">
        <v>1.7</v>
      </c>
      <c r="O52" s="197">
        <v>2.4</v>
      </c>
      <c r="P52" s="197">
        <v>0.9</v>
      </c>
      <c r="Q52" s="197">
        <v>0.28999999999999998</v>
      </c>
      <c r="R52" s="197">
        <v>0.61</v>
      </c>
      <c r="S52" s="197">
        <v>0.38</v>
      </c>
      <c r="T52" s="197">
        <v>0</v>
      </c>
      <c r="U52" s="197">
        <v>2.02</v>
      </c>
      <c r="V52" s="197">
        <v>1.1499999999999999</v>
      </c>
      <c r="W52" s="197">
        <v>0.62</v>
      </c>
      <c r="X52" s="197">
        <v>2.12</v>
      </c>
      <c r="Y52" s="197">
        <v>0</v>
      </c>
      <c r="Z52" s="197">
        <v>4</v>
      </c>
      <c r="AA52" s="197">
        <v>1.1000000000000001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2.13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9.4600000000000009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27.67</v>
      </c>
      <c r="H53" s="197">
        <v>0</v>
      </c>
      <c r="I53" s="197">
        <v>0</v>
      </c>
      <c r="J53" s="197">
        <v>33.700000000000003</v>
      </c>
      <c r="K53" s="197">
        <v>16.760000000000002</v>
      </c>
      <c r="L53" s="197">
        <v>0.32</v>
      </c>
      <c r="M53" s="197">
        <v>2.09</v>
      </c>
      <c r="N53" s="197">
        <v>1.7</v>
      </c>
      <c r="O53" s="197">
        <v>2.4</v>
      </c>
      <c r="P53" s="197">
        <v>0.9</v>
      </c>
      <c r="Q53" s="197">
        <v>0.28999999999999998</v>
      </c>
      <c r="R53" s="197">
        <v>0.61</v>
      </c>
      <c r="S53" s="197">
        <v>0.38</v>
      </c>
      <c r="T53" s="197">
        <v>0</v>
      </c>
      <c r="U53" s="197">
        <v>2.02</v>
      </c>
      <c r="V53" s="197">
        <v>1.1499999999999999</v>
      </c>
      <c r="W53" s="197">
        <v>0.62</v>
      </c>
      <c r="X53" s="197">
        <v>2.12</v>
      </c>
      <c r="Y53" s="197">
        <v>0</v>
      </c>
      <c r="Z53" s="197">
        <v>4</v>
      </c>
      <c r="AA53" s="197">
        <v>1.1000000000000001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2.13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9.4600000000000009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27.67</v>
      </c>
      <c r="H54" s="197">
        <v>0</v>
      </c>
      <c r="I54" s="197">
        <v>0</v>
      </c>
      <c r="J54" s="197">
        <v>33.700000000000003</v>
      </c>
      <c r="K54" s="197">
        <v>16.760000000000002</v>
      </c>
      <c r="L54" s="197">
        <v>0.32</v>
      </c>
      <c r="M54" s="197">
        <v>2.09</v>
      </c>
      <c r="N54" s="197">
        <v>1.7</v>
      </c>
      <c r="O54" s="197">
        <v>2.4</v>
      </c>
      <c r="P54" s="197">
        <v>0.9</v>
      </c>
      <c r="Q54" s="197">
        <v>0.28999999999999998</v>
      </c>
      <c r="R54" s="197">
        <v>0.61</v>
      </c>
      <c r="S54" s="197">
        <v>0.38</v>
      </c>
      <c r="T54" s="197">
        <v>0</v>
      </c>
      <c r="U54" s="197">
        <v>2.02</v>
      </c>
      <c r="V54" s="197">
        <v>1.1499999999999999</v>
      </c>
      <c r="W54" s="197">
        <v>0.62</v>
      </c>
      <c r="X54" s="197">
        <v>2.12</v>
      </c>
      <c r="Y54" s="197">
        <v>0</v>
      </c>
      <c r="Z54" s="197">
        <v>4</v>
      </c>
      <c r="AA54" s="197">
        <v>1.1000000000000001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2.13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9.4600000000000009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27.67</v>
      </c>
      <c r="H55" s="197">
        <v>0</v>
      </c>
      <c r="I55" s="197">
        <v>0</v>
      </c>
      <c r="J55" s="197">
        <v>33.700000000000003</v>
      </c>
      <c r="K55" s="197">
        <v>16.760000000000002</v>
      </c>
      <c r="L55" s="197">
        <v>0.32</v>
      </c>
      <c r="M55" s="197">
        <v>2.09</v>
      </c>
      <c r="N55" s="197">
        <v>1.7</v>
      </c>
      <c r="O55" s="197">
        <v>2.4</v>
      </c>
      <c r="P55" s="197">
        <v>0.9</v>
      </c>
      <c r="Q55" s="197">
        <v>0.28999999999999998</v>
      </c>
      <c r="R55" s="197">
        <v>0.61</v>
      </c>
      <c r="S55" s="197">
        <v>0.38</v>
      </c>
      <c r="T55" s="197">
        <v>0</v>
      </c>
      <c r="U55" s="197">
        <v>2.02</v>
      </c>
      <c r="V55" s="197">
        <v>1.1499999999999999</v>
      </c>
      <c r="W55" s="197">
        <v>0.62</v>
      </c>
      <c r="X55" s="197">
        <v>2.12</v>
      </c>
      <c r="Y55" s="197">
        <v>0</v>
      </c>
      <c r="Z55" s="197">
        <v>4</v>
      </c>
      <c r="AA55" s="197">
        <v>1.1000000000000001</v>
      </c>
      <c r="AB55" s="197">
        <v>0</v>
      </c>
      <c r="AC55" s="197">
        <v>6.99</v>
      </c>
      <c r="AD55" s="197">
        <v>12.46</v>
      </c>
      <c r="AE55" s="197">
        <v>0</v>
      </c>
      <c r="AF55" s="197">
        <v>0</v>
      </c>
      <c r="AG55" s="197">
        <v>2.13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9.4600000000000009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27.67</v>
      </c>
      <c r="H56" s="197">
        <v>0</v>
      </c>
      <c r="I56" s="197">
        <v>0</v>
      </c>
      <c r="J56" s="197">
        <v>33.700000000000003</v>
      </c>
      <c r="K56" s="197">
        <v>16.760000000000002</v>
      </c>
      <c r="L56" s="197">
        <v>0.32</v>
      </c>
      <c r="M56" s="197">
        <v>2.09</v>
      </c>
      <c r="N56" s="197">
        <v>1.7</v>
      </c>
      <c r="O56" s="197">
        <v>2.4</v>
      </c>
      <c r="P56" s="197">
        <v>0.9</v>
      </c>
      <c r="Q56" s="197">
        <v>0.28999999999999998</v>
      </c>
      <c r="R56" s="197">
        <v>0.61</v>
      </c>
      <c r="S56" s="197">
        <v>0.38</v>
      </c>
      <c r="T56" s="197">
        <v>0</v>
      </c>
      <c r="U56" s="197">
        <v>2.02</v>
      </c>
      <c r="V56" s="197">
        <v>1.1499999999999999</v>
      </c>
      <c r="W56" s="197">
        <v>0.62</v>
      </c>
      <c r="X56" s="197">
        <v>2.12</v>
      </c>
      <c r="Y56" s="197">
        <v>0</v>
      </c>
      <c r="Z56" s="197">
        <v>4</v>
      </c>
      <c r="AA56" s="197">
        <v>1.1000000000000001</v>
      </c>
      <c r="AB56" s="197">
        <v>0</v>
      </c>
      <c r="AC56" s="197">
        <v>6.99</v>
      </c>
      <c r="AD56" s="197">
        <v>12.46</v>
      </c>
      <c r="AE56" s="197">
        <v>0</v>
      </c>
      <c r="AF56" s="197">
        <v>0</v>
      </c>
      <c r="AG56" s="197">
        <v>2.13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9.4600000000000009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33.700000000000003</v>
      </c>
      <c r="K57" s="197">
        <v>16.760000000000002</v>
      </c>
      <c r="L57" s="197">
        <v>0.32</v>
      </c>
      <c r="M57" s="197">
        <v>2.09</v>
      </c>
      <c r="N57" s="197">
        <v>1.7</v>
      </c>
      <c r="O57" s="197">
        <v>2.4</v>
      </c>
      <c r="P57" s="197">
        <v>0.9</v>
      </c>
      <c r="Q57" s="197">
        <v>0.28999999999999998</v>
      </c>
      <c r="R57" s="197">
        <v>0.61</v>
      </c>
      <c r="S57" s="197">
        <v>0.38</v>
      </c>
      <c r="T57" s="197">
        <v>0</v>
      </c>
      <c r="U57" s="197">
        <v>2.0099999999999998</v>
      </c>
      <c r="V57" s="197">
        <v>1.1499999999999999</v>
      </c>
      <c r="W57" s="197">
        <v>0.62</v>
      </c>
      <c r="X57" s="197">
        <v>2.12</v>
      </c>
      <c r="Y57" s="197">
        <v>0</v>
      </c>
      <c r="Z57" s="197">
        <v>4</v>
      </c>
      <c r="AA57" s="197">
        <v>1.1000000000000001</v>
      </c>
      <c r="AB57" s="197">
        <v>0</v>
      </c>
      <c r="AC57" s="197">
        <v>6.99</v>
      </c>
      <c r="AD57" s="197">
        <v>12.46</v>
      </c>
      <c r="AE57" s="197">
        <v>0</v>
      </c>
      <c r="AF57" s="197">
        <v>0</v>
      </c>
      <c r="AG57" s="197">
        <v>2.13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9.4600000000000009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33.700000000000003</v>
      </c>
      <c r="K58" s="197">
        <v>16.760000000000002</v>
      </c>
      <c r="L58" s="197">
        <v>0.32</v>
      </c>
      <c r="M58" s="197">
        <v>2.09</v>
      </c>
      <c r="N58" s="197">
        <v>1.7</v>
      </c>
      <c r="O58" s="197">
        <v>2.4</v>
      </c>
      <c r="P58" s="197">
        <v>0.9</v>
      </c>
      <c r="Q58" s="197">
        <v>0.28999999999999998</v>
      </c>
      <c r="R58" s="197">
        <v>0.61</v>
      </c>
      <c r="S58" s="197">
        <v>0.38</v>
      </c>
      <c r="T58" s="197">
        <v>0</v>
      </c>
      <c r="U58" s="197">
        <v>2.0099999999999998</v>
      </c>
      <c r="V58" s="197">
        <v>1.1499999999999999</v>
      </c>
      <c r="W58" s="197">
        <v>0.62</v>
      </c>
      <c r="X58" s="197">
        <v>2.12</v>
      </c>
      <c r="Y58" s="197">
        <v>0</v>
      </c>
      <c r="Z58" s="197">
        <v>4</v>
      </c>
      <c r="AA58" s="197">
        <v>1.1000000000000001</v>
      </c>
      <c r="AB58" s="197">
        <v>0</v>
      </c>
      <c r="AC58" s="197">
        <v>6.99</v>
      </c>
      <c r="AD58" s="197">
        <v>12.46</v>
      </c>
      <c r="AE58" s="197">
        <v>0</v>
      </c>
      <c r="AF58" s="197">
        <v>0</v>
      </c>
      <c r="AG58" s="197">
        <v>2.13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9.4600000000000009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33.700000000000003</v>
      </c>
      <c r="K59" s="197">
        <v>16.760000000000002</v>
      </c>
      <c r="L59" s="197">
        <v>0.32</v>
      </c>
      <c r="M59" s="197">
        <v>2.09</v>
      </c>
      <c r="N59" s="197">
        <v>1.7</v>
      </c>
      <c r="O59" s="197">
        <v>2.4</v>
      </c>
      <c r="P59" s="197">
        <v>0.9</v>
      </c>
      <c r="Q59" s="197">
        <v>0.28999999999999998</v>
      </c>
      <c r="R59" s="197">
        <v>0.61</v>
      </c>
      <c r="S59" s="197">
        <v>0.38</v>
      </c>
      <c r="T59" s="197">
        <v>0</v>
      </c>
      <c r="U59" s="197">
        <v>2.0099999999999998</v>
      </c>
      <c r="V59" s="197">
        <v>1.84</v>
      </c>
      <c r="W59" s="197">
        <v>0.62</v>
      </c>
      <c r="X59" s="197">
        <v>2.12</v>
      </c>
      <c r="Y59" s="197">
        <v>0</v>
      </c>
      <c r="Z59" s="197">
        <v>4</v>
      </c>
      <c r="AA59" s="197">
        <v>1.1000000000000001</v>
      </c>
      <c r="AB59" s="197">
        <v>0</v>
      </c>
      <c r="AC59" s="197">
        <v>6.99</v>
      </c>
      <c r="AD59" s="197">
        <v>12.46</v>
      </c>
      <c r="AE59" s="197">
        <v>0</v>
      </c>
      <c r="AF59" s="197">
        <v>0</v>
      </c>
      <c r="AG59" s="197">
        <v>2.13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9.4600000000000009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33.700000000000003</v>
      </c>
      <c r="K60" s="197">
        <v>16.760000000000002</v>
      </c>
      <c r="L60" s="197">
        <v>0.32</v>
      </c>
      <c r="M60" s="197">
        <v>2.09</v>
      </c>
      <c r="N60" s="197">
        <v>1.7</v>
      </c>
      <c r="O60" s="197">
        <v>2.4</v>
      </c>
      <c r="P60" s="197">
        <v>0.9</v>
      </c>
      <c r="Q60" s="197">
        <v>0.28999999999999998</v>
      </c>
      <c r="R60" s="197">
        <v>0.61</v>
      </c>
      <c r="S60" s="197">
        <v>0.38</v>
      </c>
      <c r="T60" s="197">
        <v>0</v>
      </c>
      <c r="U60" s="197">
        <v>2.0099999999999998</v>
      </c>
      <c r="V60" s="197">
        <v>1.84</v>
      </c>
      <c r="W60" s="197">
        <v>0.62</v>
      </c>
      <c r="X60" s="197">
        <v>2.12</v>
      </c>
      <c r="Y60" s="197">
        <v>0</v>
      </c>
      <c r="Z60" s="197">
        <v>4</v>
      </c>
      <c r="AA60" s="197">
        <v>1.1000000000000001</v>
      </c>
      <c r="AB60" s="197">
        <v>0</v>
      </c>
      <c r="AC60" s="197">
        <v>6.99</v>
      </c>
      <c r="AD60" s="197">
        <v>12.46</v>
      </c>
      <c r="AE60" s="197">
        <v>0</v>
      </c>
      <c r="AF60" s="197">
        <v>0</v>
      </c>
      <c r="AG60" s="197">
        <v>2.13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9.4600000000000009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27.43</v>
      </c>
      <c r="H61" s="197">
        <v>0</v>
      </c>
      <c r="I61" s="197">
        <v>0</v>
      </c>
      <c r="J61" s="197">
        <v>33.700000000000003</v>
      </c>
      <c r="K61" s="197">
        <v>16.760000000000002</v>
      </c>
      <c r="L61" s="197">
        <v>0.32</v>
      </c>
      <c r="M61" s="197">
        <v>2.09</v>
      </c>
      <c r="N61" s="197">
        <v>1.7</v>
      </c>
      <c r="O61" s="197">
        <v>2.4</v>
      </c>
      <c r="P61" s="197">
        <v>0.9</v>
      </c>
      <c r="Q61" s="197">
        <v>0.28999999999999998</v>
      </c>
      <c r="R61" s="197">
        <v>0.61</v>
      </c>
      <c r="S61" s="197">
        <v>0.38</v>
      </c>
      <c r="T61" s="197">
        <v>0</v>
      </c>
      <c r="U61" s="197">
        <v>2.0099999999999998</v>
      </c>
      <c r="V61" s="197">
        <v>1.84</v>
      </c>
      <c r="W61" s="197">
        <v>0.61</v>
      </c>
      <c r="X61" s="197">
        <v>2.12</v>
      </c>
      <c r="Y61" s="197">
        <v>0</v>
      </c>
      <c r="Z61" s="197">
        <v>4</v>
      </c>
      <c r="AA61" s="197">
        <v>1.1000000000000001</v>
      </c>
      <c r="AB61" s="197">
        <v>0</v>
      </c>
      <c r="AC61" s="197">
        <v>6.99</v>
      </c>
      <c r="AD61" s="197">
        <v>12.46</v>
      </c>
      <c r="AE61" s="197">
        <v>0</v>
      </c>
      <c r="AF61" s="197">
        <v>0</v>
      </c>
      <c r="AG61" s="197">
        <v>2.13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9.4600000000000009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27.43</v>
      </c>
      <c r="H62" s="197">
        <v>0</v>
      </c>
      <c r="I62" s="197">
        <v>0</v>
      </c>
      <c r="J62" s="197">
        <v>33.700000000000003</v>
      </c>
      <c r="K62" s="197">
        <v>16.760000000000002</v>
      </c>
      <c r="L62" s="197">
        <v>0.32</v>
      </c>
      <c r="M62" s="197">
        <v>2.09</v>
      </c>
      <c r="N62" s="197">
        <v>1.7</v>
      </c>
      <c r="O62" s="197">
        <v>2.4</v>
      </c>
      <c r="P62" s="197">
        <v>0.9</v>
      </c>
      <c r="Q62" s="197">
        <v>0.28999999999999998</v>
      </c>
      <c r="R62" s="197">
        <v>0.61</v>
      </c>
      <c r="S62" s="197">
        <v>0.38</v>
      </c>
      <c r="T62" s="197">
        <v>0</v>
      </c>
      <c r="U62" s="197">
        <v>2.0099999999999998</v>
      </c>
      <c r="V62" s="197">
        <v>1.84</v>
      </c>
      <c r="W62" s="197">
        <v>0.61</v>
      </c>
      <c r="X62" s="197">
        <v>2.12</v>
      </c>
      <c r="Y62" s="197">
        <v>0</v>
      </c>
      <c r="Z62" s="197">
        <v>4</v>
      </c>
      <c r="AA62" s="197">
        <v>1.1000000000000001</v>
      </c>
      <c r="AB62" s="197">
        <v>0</v>
      </c>
      <c r="AC62" s="197">
        <v>6.99</v>
      </c>
      <c r="AD62" s="197">
        <v>12.46</v>
      </c>
      <c r="AE62" s="197">
        <v>0</v>
      </c>
      <c r="AF62" s="197">
        <v>0</v>
      </c>
      <c r="AG62" s="197">
        <v>2.13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9.4600000000000009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27.43</v>
      </c>
      <c r="H63" s="197">
        <v>0</v>
      </c>
      <c r="I63" s="197">
        <v>0</v>
      </c>
      <c r="J63" s="197">
        <v>33.700000000000003</v>
      </c>
      <c r="K63" s="197">
        <v>16.760000000000002</v>
      </c>
      <c r="L63" s="197">
        <v>0.32</v>
      </c>
      <c r="M63" s="197">
        <v>2.09</v>
      </c>
      <c r="N63" s="197">
        <v>1.7</v>
      </c>
      <c r="O63" s="197">
        <v>2.4</v>
      </c>
      <c r="P63" s="197">
        <v>0.9</v>
      </c>
      <c r="Q63" s="197">
        <v>0.28999999999999998</v>
      </c>
      <c r="R63" s="197">
        <v>0.61</v>
      </c>
      <c r="S63" s="197">
        <v>0.38</v>
      </c>
      <c r="T63" s="197">
        <v>0</v>
      </c>
      <c r="U63" s="197">
        <v>2.0099999999999998</v>
      </c>
      <c r="V63" s="197">
        <v>1.84</v>
      </c>
      <c r="W63" s="197">
        <v>0.61</v>
      </c>
      <c r="X63" s="197">
        <v>2.12</v>
      </c>
      <c r="Y63" s="197">
        <v>0</v>
      </c>
      <c r="Z63" s="197">
        <v>4</v>
      </c>
      <c r="AA63" s="197">
        <v>1.1000000000000001</v>
      </c>
      <c r="AB63" s="197">
        <v>0</v>
      </c>
      <c r="AC63" s="197">
        <v>6.99</v>
      </c>
      <c r="AD63" s="197">
        <v>12.46</v>
      </c>
      <c r="AE63" s="197">
        <v>0</v>
      </c>
      <c r="AF63" s="197">
        <v>0</v>
      </c>
      <c r="AG63" s="197">
        <v>4.13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9.4600000000000009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27.43</v>
      </c>
      <c r="H64" s="197">
        <v>0</v>
      </c>
      <c r="I64" s="197">
        <v>0</v>
      </c>
      <c r="J64" s="197">
        <v>33.700000000000003</v>
      </c>
      <c r="K64" s="197">
        <v>16.760000000000002</v>
      </c>
      <c r="L64" s="197">
        <v>0.32</v>
      </c>
      <c r="M64" s="197">
        <v>2.09</v>
      </c>
      <c r="N64" s="197">
        <v>1.7</v>
      </c>
      <c r="O64" s="197">
        <v>2.4</v>
      </c>
      <c r="P64" s="197">
        <v>0.9</v>
      </c>
      <c r="Q64" s="197">
        <v>0.28999999999999998</v>
      </c>
      <c r="R64" s="197">
        <v>0.61</v>
      </c>
      <c r="S64" s="197">
        <v>0.38</v>
      </c>
      <c r="T64" s="197">
        <v>0</v>
      </c>
      <c r="U64" s="197">
        <v>2.0099999999999998</v>
      </c>
      <c r="V64" s="197">
        <v>1.84</v>
      </c>
      <c r="W64" s="197">
        <v>0.61</v>
      </c>
      <c r="X64" s="197">
        <v>2.12</v>
      </c>
      <c r="Y64" s="197">
        <v>0</v>
      </c>
      <c r="Z64" s="197">
        <v>4</v>
      </c>
      <c r="AA64" s="197">
        <v>1.1000000000000001</v>
      </c>
      <c r="AB64" s="197">
        <v>0</v>
      </c>
      <c r="AC64" s="197">
        <v>6.99</v>
      </c>
      <c r="AD64" s="197">
        <v>12.46</v>
      </c>
      <c r="AE64" s="197">
        <v>0</v>
      </c>
      <c r="AF64" s="197">
        <v>0</v>
      </c>
      <c r="AG64" s="197">
        <v>4.13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9.4600000000000009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27.19</v>
      </c>
      <c r="H65" s="197">
        <v>0</v>
      </c>
      <c r="I65" s="197">
        <v>0</v>
      </c>
      <c r="J65" s="197">
        <v>33.700000000000003</v>
      </c>
      <c r="K65" s="197">
        <v>16.760000000000002</v>
      </c>
      <c r="L65" s="197">
        <v>0.32</v>
      </c>
      <c r="M65" s="197">
        <v>2.09</v>
      </c>
      <c r="N65" s="197">
        <v>1.7</v>
      </c>
      <c r="O65" s="197">
        <v>2.4</v>
      </c>
      <c r="P65" s="197">
        <v>0.9</v>
      </c>
      <c r="Q65" s="197">
        <v>0.28999999999999998</v>
      </c>
      <c r="R65" s="197">
        <v>0.61</v>
      </c>
      <c r="S65" s="197">
        <v>0.38</v>
      </c>
      <c r="T65" s="197">
        <v>0</v>
      </c>
      <c r="U65" s="197">
        <v>2.0099999999999998</v>
      </c>
      <c r="V65" s="197">
        <v>1.91</v>
      </c>
      <c r="W65" s="197">
        <v>0.61</v>
      </c>
      <c r="X65" s="197">
        <v>2.12</v>
      </c>
      <c r="Y65" s="197">
        <v>0</v>
      </c>
      <c r="Z65" s="197">
        <v>4</v>
      </c>
      <c r="AA65" s="197">
        <v>1.1000000000000001</v>
      </c>
      <c r="AB65" s="197">
        <v>0</v>
      </c>
      <c r="AC65" s="197">
        <v>6.99</v>
      </c>
      <c r="AD65" s="197">
        <v>12.46</v>
      </c>
      <c r="AE65" s="197">
        <v>0</v>
      </c>
      <c r="AF65" s="197">
        <v>0</v>
      </c>
      <c r="AG65" s="197">
        <v>4.13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9.4600000000000009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27.19</v>
      </c>
      <c r="H66" s="197">
        <v>0</v>
      </c>
      <c r="I66" s="197">
        <v>0</v>
      </c>
      <c r="J66" s="197">
        <v>33.700000000000003</v>
      </c>
      <c r="K66" s="197">
        <v>16.760000000000002</v>
      </c>
      <c r="L66" s="197">
        <v>0.32</v>
      </c>
      <c r="M66" s="197">
        <v>2.09</v>
      </c>
      <c r="N66" s="197">
        <v>1.7</v>
      </c>
      <c r="O66" s="197">
        <v>2.4</v>
      </c>
      <c r="P66" s="197">
        <v>0.9</v>
      </c>
      <c r="Q66" s="197">
        <v>0.28999999999999998</v>
      </c>
      <c r="R66" s="197">
        <v>0.61</v>
      </c>
      <c r="S66" s="197">
        <v>0.38</v>
      </c>
      <c r="T66" s="197">
        <v>0</v>
      </c>
      <c r="U66" s="197">
        <v>2.0099999999999998</v>
      </c>
      <c r="V66" s="197">
        <v>1.91</v>
      </c>
      <c r="W66" s="197">
        <v>0.61</v>
      </c>
      <c r="X66" s="197">
        <v>2.12</v>
      </c>
      <c r="Y66" s="197">
        <v>0</v>
      </c>
      <c r="Z66" s="197">
        <v>4</v>
      </c>
      <c r="AA66" s="197">
        <v>1.1000000000000001</v>
      </c>
      <c r="AB66" s="197">
        <v>0</v>
      </c>
      <c r="AC66" s="197">
        <v>6.99</v>
      </c>
      <c r="AD66" s="197">
        <v>12.46</v>
      </c>
      <c r="AE66" s="197">
        <v>0</v>
      </c>
      <c r="AF66" s="197">
        <v>0</v>
      </c>
      <c r="AG66" s="197">
        <v>4.13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9.4600000000000009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27.19</v>
      </c>
      <c r="H67" s="197">
        <v>0</v>
      </c>
      <c r="I67" s="197">
        <v>0</v>
      </c>
      <c r="J67" s="197">
        <v>33.700000000000003</v>
      </c>
      <c r="K67" s="197">
        <v>16.760000000000002</v>
      </c>
      <c r="L67" s="197">
        <v>0.32</v>
      </c>
      <c r="M67" s="197">
        <v>2.09</v>
      </c>
      <c r="N67" s="197">
        <v>1.7</v>
      </c>
      <c r="O67" s="197">
        <v>2.4</v>
      </c>
      <c r="P67" s="197">
        <v>0.9</v>
      </c>
      <c r="Q67" s="197">
        <v>0.27</v>
      </c>
      <c r="R67" s="197">
        <v>0.61</v>
      </c>
      <c r="S67" s="197">
        <v>0.38</v>
      </c>
      <c r="T67" s="197">
        <v>0</v>
      </c>
      <c r="U67" s="197">
        <v>2.0099999999999998</v>
      </c>
      <c r="V67" s="197">
        <v>1.91</v>
      </c>
      <c r="W67" s="197">
        <v>0.61</v>
      </c>
      <c r="X67" s="197">
        <v>2.12</v>
      </c>
      <c r="Y67" s="197">
        <v>0</v>
      </c>
      <c r="Z67" s="197">
        <v>4</v>
      </c>
      <c r="AA67" s="197">
        <v>1.1000000000000001</v>
      </c>
      <c r="AB67" s="197">
        <v>0</v>
      </c>
      <c r="AC67" s="197">
        <v>6.99</v>
      </c>
      <c r="AD67" s="197">
        <v>12.46</v>
      </c>
      <c r="AE67" s="197">
        <v>0</v>
      </c>
      <c r="AF67" s="197">
        <v>0</v>
      </c>
      <c r="AG67" s="197">
        <v>4.13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9.4600000000000009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27.19</v>
      </c>
      <c r="H68" s="197">
        <v>0</v>
      </c>
      <c r="I68" s="197">
        <v>0</v>
      </c>
      <c r="J68" s="197">
        <v>33.700000000000003</v>
      </c>
      <c r="K68" s="197">
        <v>16.760000000000002</v>
      </c>
      <c r="L68" s="197">
        <v>0.32</v>
      </c>
      <c r="M68" s="197">
        <v>2.09</v>
      </c>
      <c r="N68" s="197">
        <v>1.7</v>
      </c>
      <c r="O68" s="197">
        <v>2.4</v>
      </c>
      <c r="P68" s="197">
        <v>0.9</v>
      </c>
      <c r="Q68" s="197">
        <v>0.27</v>
      </c>
      <c r="R68" s="197">
        <v>0.61</v>
      </c>
      <c r="S68" s="197">
        <v>0.38</v>
      </c>
      <c r="T68" s="197">
        <v>0</v>
      </c>
      <c r="U68" s="197">
        <v>2.0099999999999998</v>
      </c>
      <c r="V68" s="197">
        <v>1.91</v>
      </c>
      <c r="W68" s="197">
        <v>0.61</v>
      </c>
      <c r="X68" s="197">
        <v>2.12</v>
      </c>
      <c r="Y68" s="197">
        <v>0</v>
      </c>
      <c r="Z68" s="197">
        <v>4</v>
      </c>
      <c r="AA68" s="197">
        <v>1.1000000000000001</v>
      </c>
      <c r="AB68" s="197">
        <v>0</v>
      </c>
      <c r="AC68" s="197">
        <v>6.99</v>
      </c>
      <c r="AD68" s="197">
        <v>12.46</v>
      </c>
      <c r="AE68" s="197">
        <v>0</v>
      </c>
      <c r="AF68" s="197">
        <v>0</v>
      </c>
      <c r="AG68" s="197">
        <v>4.13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9.4600000000000009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27.19</v>
      </c>
      <c r="H69" s="197">
        <v>0</v>
      </c>
      <c r="I69" s="197">
        <v>0</v>
      </c>
      <c r="J69" s="197">
        <v>33.700000000000003</v>
      </c>
      <c r="K69" s="197">
        <v>16.760000000000002</v>
      </c>
      <c r="L69" s="197">
        <v>0.32</v>
      </c>
      <c r="M69" s="197">
        <v>2.09</v>
      </c>
      <c r="N69" s="197">
        <v>1.7</v>
      </c>
      <c r="O69" s="197">
        <v>2.4</v>
      </c>
      <c r="P69" s="197">
        <v>0.9</v>
      </c>
      <c r="Q69" s="197">
        <v>0.27</v>
      </c>
      <c r="R69" s="197">
        <v>0.61</v>
      </c>
      <c r="S69" s="197">
        <v>0.38</v>
      </c>
      <c r="T69" s="197">
        <v>0</v>
      </c>
      <c r="U69" s="197">
        <v>2.0099999999999998</v>
      </c>
      <c r="V69" s="197">
        <v>1.91</v>
      </c>
      <c r="W69" s="197">
        <v>0.61</v>
      </c>
      <c r="X69" s="197">
        <v>2.12</v>
      </c>
      <c r="Y69" s="197">
        <v>0</v>
      </c>
      <c r="Z69" s="197">
        <v>4</v>
      </c>
      <c r="AA69" s="197">
        <v>1.1000000000000001</v>
      </c>
      <c r="AB69" s="197">
        <v>0</v>
      </c>
      <c r="AC69" s="197">
        <v>6.99</v>
      </c>
      <c r="AD69" s="197">
        <v>12.46</v>
      </c>
      <c r="AE69" s="197">
        <v>0</v>
      </c>
      <c r="AF69" s="197">
        <v>0</v>
      </c>
      <c r="AG69" s="197">
        <v>4.13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8.76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27.19</v>
      </c>
      <c r="H70" s="197">
        <v>0</v>
      </c>
      <c r="I70" s="197">
        <v>0</v>
      </c>
      <c r="J70" s="197">
        <v>33.700000000000003</v>
      </c>
      <c r="K70" s="197">
        <v>16.760000000000002</v>
      </c>
      <c r="L70" s="197">
        <v>0.32</v>
      </c>
      <c r="M70" s="197">
        <v>2.09</v>
      </c>
      <c r="N70" s="197">
        <v>1.7</v>
      </c>
      <c r="O70" s="197">
        <v>2.4</v>
      </c>
      <c r="P70" s="197">
        <v>0.9</v>
      </c>
      <c r="Q70" s="197">
        <v>0.27</v>
      </c>
      <c r="R70" s="197">
        <v>0.61</v>
      </c>
      <c r="S70" s="197">
        <v>0.38</v>
      </c>
      <c r="T70" s="197">
        <v>0</v>
      </c>
      <c r="U70" s="197">
        <v>2.0099999999999998</v>
      </c>
      <c r="V70" s="197">
        <v>1.91</v>
      </c>
      <c r="W70" s="197">
        <v>0.61</v>
      </c>
      <c r="X70" s="197">
        <v>2.12</v>
      </c>
      <c r="Y70" s="197">
        <v>0</v>
      </c>
      <c r="Z70" s="197">
        <v>4</v>
      </c>
      <c r="AA70" s="197">
        <v>1.1000000000000001</v>
      </c>
      <c r="AB70" s="197">
        <v>0</v>
      </c>
      <c r="AC70" s="197">
        <v>6.99</v>
      </c>
      <c r="AD70" s="197">
        <v>12.46</v>
      </c>
      <c r="AE70" s="197">
        <v>0</v>
      </c>
      <c r="AF70" s="197">
        <v>0</v>
      </c>
      <c r="AG70" s="197">
        <v>4.13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8.76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27.19</v>
      </c>
      <c r="H71" s="197">
        <v>0</v>
      </c>
      <c r="I71" s="197">
        <v>0</v>
      </c>
      <c r="J71" s="197">
        <v>33.700000000000003</v>
      </c>
      <c r="K71" s="197">
        <v>16.760000000000002</v>
      </c>
      <c r="L71" s="197">
        <v>0.32</v>
      </c>
      <c r="M71" s="197">
        <v>2.09</v>
      </c>
      <c r="N71" s="197">
        <v>1.7</v>
      </c>
      <c r="O71" s="197">
        <v>2.4</v>
      </c>
      <c r="P71" s="197">
        <v>0.9</v>
      </c>
      <c r="Q71" s="197">
        <v>0.27</v>
      </c>
      <c r="R71" s="197">
        <v>0.61</v>
      </c>
      <c r="S71" s="197">
        <v>0.38</v>
      </c>
      <c r="T71" s="197">
        <v>0</v>
      </c>
      <c r="U71" s="197">
        <v>2.0099999999999998</v>
      </c>
      <c r="V71" s="197">
        <v>1.91</v>
      </c>
      <c r="W71" s="197">
        <v>0.61</v>
      </c>
      <c r="X71" s="197">
        <v>2.12</v>
      </c>
      <c r="Y71" s="197">
        <v>0</v>
      </c>
      <c r="Z71" s="197">
        <v>4</v>
      </c>
      <c r="AA71" s="197">
        <v>1.1000000000000001</v>
      </c>
      <c r="AB71" s="197">
        <v>0</v>
      </c>
      <c r="AC71" s="197">
        <v>6.99</v>
      </c>
      <c r="AD71" s="197">
        <v>12.46</v>
      </c>
      <c r="AE71" s="197">
        <v>0</v>
      </c>
      <c r="AF71" s="197">
        <v>0</v>
      </c>
      <c r="AG71" s="197">
        <v>4.13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8.76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27.19</v>
      </c>
      <c r="H72" s="197">
        <v>0</v>
      </c>
      <c r="I72" s="197">
        <v>0</v>
      </c>
      <c r="J72" s="197">
        <v>33.700000000000003</v>
      </c>
      <c r="K72" s="197">
        <v>16.760000000000002</v>
      </c>
      <c r="L72" s="197">
        <v>0.32</v>
      </c>
      <c r="M72" s="197">
        <v>2.09</v>
      </c>
      <c r="N72" s="197">
        <v>1.7</v>
      </c>
      <c r="O72" s="197">
        <v>2.4</v>
      </c>
      <c r="P72" s="197">
        <v>0.9</v>
      </c>
      <c r="Q72" s="197">
        <v>0.27</v>
      </c>
      <c r="R72" s="197">
        <v>0.61</v>
      </c>
      <c r="S72" s="197">
        <v>0.38</v>
      </c>
      <c r="T72" s="197">
        <v>0</v>
      </c>
      <c r="U72" s="197">
        <v>2.0099999999999998</v>
      </c>
      <c r="V72" s="197">
        <v>1.91</v>
      </c>
      <c r="W72" s="197">
        <v>0.61</v>
      </c>
      <c r="X72" s="197">
        <v>2.12</v>
      </c>
      <c r="Y72" s="197">
        <v>0</v>
      </c>
      <c r="Z72" s="197">
        <v>4</v>
      </c>
      <c r="AA72" s="197">
        <v>1.1000000000000001</v>
      </c>
      <c r="AB72" s="197">
        <v>0</v>
      </c>
      <c r="AC72" s="197">
        <v>6.99</v>
      </c>
      <c r="AD72" s="197">
        <v>12.46</v>
      </c>
      <c r="AE72" s="197">
        <v>0</v>
      </c>
      <c r="AF72" s="197">
        <v>0</v>
      </c>
      <c r="AG72" s="197">
        <v>4.13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8.76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27.19</v>
      </c>
      <c r="H73" s="197">
        <v>0</v>
      </c>
      <c r="I73" s="197">
        <v>0</v>
      </c>
      <c r="J73" s="197">
        <v>33.700000000000003</v>
      </c>
      <c r="K73" s="197">
        <v>16.760000000000002</v>
      </c>
      <c r="L73" s="197">
        <v>0.32</v>
      </c>
      <c r="M73" s="197">
        <v>2.09</v>
      </c>
      <c r="N73" s="197">
        <v>1.7</v>
      </c>
      <c r="O73" s="197">
        <v>2.4</v>
      </c>
      <c r="P73" s="197">
        <v>0.9</v>
      </c>
      <c r="Q73" s="197">
        <v>0.27</v>
      </c>
      <c r="R73" s="197">
        <v>0.61</v>
      </c>
      <c r="S73" s="197">
        <v>0.38</v>
      </c>
      <c r="T73" s="197">
        <v>0</v>
      </c>
      <c r="U73" s="197">
        <v>2.0099999999999998</v>
      </c>
      <c r="V73" s="197">
        <v>1.91</v>
      </c>
      <c r="W73" s="197">
        <v>0.61</v>
      </c>
      <c r="X73" s="197">
        <v>2.12</v>
      </c>
      <c r="Y73" s="197">
        <v>0</v>
      </c>
      <c r="Z73" s="197">
        <v>4</v>
      </c>
      <c r="AA73" s="197">
        <v>1.1000000000000001</v>
      </c>
      <c r="AB73" s="197">
        <v>0</v>
      </c>
      <c r="AC73" s="197">
        <v>6.99</v>
      </c>
      <c r="AD73" s="197">
        <v>12.46</v>
      </c>
      <c r="AE73" s="197">
        <v>0</v>
      </c>
      <c r="AF73" s="197">
        <v>0</v>
      </c>
      <c r="AG73" s="197">
        <v>4.13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8.76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27.19</v>
      </c>
      <c r="H74" s="197">
        <v>0</v>
      </c>
      <c r="I74" s="197">
        <v>0</v>
      </c>
      <c r="J74" s="197">
        <v>33.700000000000003</v>
      </c>
      <c r="K74" s="197">
        <v>16.760000000000002</v>
      </c>
      <c r="L74" s="197">
        <v>0.32</v>
      </c>
      <c r="M74" s="197">
        <v>2.09</v>
      </c>
      <c r="N74" s="197">
        <v>1.7</v>
      </c>
      <c r="O74" s="197">
        <v>2.4</v>
      </c>
      <c r="P74" s="197">
        <v>0.9</v>
      </c>
      <c r="Q74" s="197">
        <v>0.27</v>
      </c>
      <c r="R74" s="197">
        <v>0.61</v>
      </c>
      <c r="S74" s="197">
        <v>0.38</v>
      </c>
      <c r="T74" s="197">
        <v>0</v>
      </c>
      <c r="U74" s="197">
        <v>2.0099999999999998</v>
      </c>
      <c r="V74" s="197">
        <v>1.91</v>
      </c>
      <c r="W74" s="197">
        <v>0.61</v>
      </c>
      <c r="X74" s="197">
        <v>2.12</v>
      </c>
      <c r="Y74" s="197">
        <v>0</v>
      </c>
      <c r="Z74" s="197">
        <v>4</v>
      </c>
      <c r="AA74" s="197">
        <v>1.1000000000000001</v>
      </c>
      <c r="AB74" s="197">
        <v>0</v>
      </c>
      <c r="AC74" s="197">
        <v>6.99</v>
      </c>
      <c r="AD74" s="197">
        <v>12.46</v>
      </c>
      <c r="AE74" s="197">
        <v>0</v>
      </c>
      <c r="AF74" s="197">
        <v>0</v>
      </c>
      <c r="AG74" s="197">
        <v>4.13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8.76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27.19</v>
      </c>
      <c r="H75" s="197">
        <v>0</v>
      </c>
      <c r="I75" s="197">
        <v>0</v>
      </c>
      <c r="J75" s="197">
        <v>33.700000000000003</v>
      </c>
      <c r="K75" s="197">
        <v>16.760000000000002</v>
      </c>
      <c r="L75" s="197">
        <v>0.32</v>
      </c>
      <c r="M75" s="197">
        <v>2.09</v>
      </c>
      <c r="N75" s="197">
        <v>1.7</v>
      </c>
      <c r="O75" s="197">
        <v>2.4</v>
      </c>
      <c r="P75" s="197">
        <v>0.9</v>
      </c>
      <c r="Q75" s="197">
        <v>0.27</v>
      </c>
      <c r="R75" s="197">
        <v>0.61</v>
      </c>
      <c r="S75" s="197">
        <v>0.38</v>
      </c>
      <c r="T75" s="197">
        <v>0</v>
      </c>
      <c r="U75" s="197">
        <v>2.0099999999999998</v>
      </c>
      <c r="V75" s="197">
        <v>1.91</v>
      </c>
      <c r="W75" s="197">
        <v>0.61</v>
      </c>
      <c r="X75" s="197">
        <v>2.12</v>
      </c>
      <c r="Y75" s="197">
        <v>0</v>
      </c>
      <c r="Z75" s="197">
        <v>4</v>
      </c>
      <c r="AA75" s="197">
        <v>1.1000000000000001</v>
      </c>
      <c r="AB75" s="197">
        <v>0</v>
      </c>
      <c r="AC75" s="197">
        <v>6.99</v>
      </c>
      <c r="AD75" s="197">
        <v>12.46</v>
      </c>
      <c r="AE75" s="197">
        <v>0</v>
      </c>
      <c r="AF75" s="197">
        <v>0</v>
      </c>
      <c r="AG75" s="197">
        <v>4.13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8.76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27.19</v>
      </c>
      <c r="H76" s="197">
        <v>0</v>
      </c>
      <c r="I76" s="197">
        <v>0</v>
      </c>
      <c r="J76" s="197">
        <v>33.700000000000003</v>
      </c>
      <c r="K76" s="197">
        <v>16.760000000000002</v>
      </c>
      <c r="L76" s="197">
        <v>0.32</v>
      </c>
      <c r="M76" s="197">
        <v>2.09</v>
      </c>
      <c r="N76" s="197">
        <v>1.7</v>
      </c>
      <c r="O76" s="197">
        <v>2.4</v>
      </c>
      <c r="P76" s="197">
        <v>0.9</v>
      </c>
      <c r="Q76" s="197">
        <v>0.27</v>
      </c>
      <c r="R76" s="197">
        <v>0.61</v>
      </c>
      <c r="S76" s="197">
        <v>0.38</v>
      </c>
      <c r="T76" s="197">
        <v>0</v>
      </c>
      <c r="U76" s="197">
        <v>2.0099999999999998</v>
      </c>
      <c r="V76" s="197">
        <v>1.91</v>
      </c>
      <c r="W76" s="197">
        <v>0.61</v>
      </c>
      <c r="X76" s="197">
        <v>2.12</v>
      </c>
      <c r="Y76" s="197">
        <v>0</v>
      </c>
      <c r="Z76" s="197">
        <v>4</v>
      </c>
      <c r="AA76" s="197">
        <v>1.1000000000000001</v>
      </c>
      <c r="AB76" s="197">
        <v>0</v>
      </c>
      <c r="AC76" s="197">
        <v>6.99</v>
      </c>
      <c r="AD76" s="197">
        <v>12.46</v>
      </c>
      <c r="AE76" s="197">
        <v>0</v>
      </c>
      <c r="AF76" s="197">
        <v>0</v>
      </c>
      <c r="AG76" s="197">
        <v>4.13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8.76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27.19</v>
      </c>
      <c r="H77" s="197">
        <v>0</v>
      </c>
      <c r="I77" s="197">
        <v>0</v>
      </c>
      <c r="J77" s="197">
        <v>33.700000000000003</v>
      </c>
      <c r="K77" s="197">
        <v>16.760000000000002</v>
      </c>
      <c r="L77" s="197">
        <v>0.32</v>
      </c>
      <c r="M77" s="197">
        <v>2.09</v>
      </c>
      <c r="N77" s="197">
        <v>1.7</v>
      </c>
      <c r="O77" s="197">
        <v>2.4</v>
      </c>
      <c r="P77" s="197">
        <v>0.9</v>
      </c>
      <c r="Q77" s="197">
        <v>0.27</v>
      </c>
      <c r="R77" s="197">
        <v>0.61</v>
      </c>
      <c r="S77" s="197">
        <v>0.38</v>
      </c>
      <c r="T77" s="197">
        <v>0</v>
      </c>
      <c r="U77" s="197">
        <v>2.0099999999999998</v>
      </c>
      <c r="V77" s="197">
        <v>1.91</v>
      </c>
      <c r="W77" s="197">
        <v>0.61</v>
      </c>
      <c r="X77" s="197">
        <v>2.12</v>
      </c>
      <c r="Y77" s="197">
        <v>0</v>
      </c>
      <c r="Z77" s="197">
        <v>4</v>
      </c>
      <c r="AA77" s="197">
        <v>1.1000000000000001</v>
      </c>
      <c r="AB77" s="197">
        <v>0</v>
      </c>
      <c r="AC77" s="197">
        <v>6.99</v>
      </c>
      <c r="AD77" s="197">
        <v>12.46</v>
      </c>
      <c r="AE77" s="197">
        <v>0</v>
      </c>
      <c r="AF77" s="197">
        <v>0</v>
      </c>
      <c r="AG77" s="197">
        <v>4.13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8.76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27.19</v>
      </c>
      <c r="H78" s="197">
        <v>0</v>
      </c>
      <c r="I78" s="197">
        <v>0</v>
      </c>
      <c r="J78" s="197">
        <v>33.700000000000003</v>
      </c>
      <c r="K78" s="197">
        <v>16.760000000000002</v>
      </c>
      <c r="L78" s="197">
        <v>0.32</v>
      </c>
      <c r="M78" s="197">
        <v>2.09</v>
      </c>
      <c r="N78" s="197">
        <v>1.7</v>
      </c>
      <c r="O78" s="197">
        <v>2.4</v>
      </c>
      <c r="P78" s="197">
        <v>0.9</v>
      </c>
      <c r="Q78" s="197">
        <v>0.27</v>
      </c>
      <c r="R78" s="197">
        <v>0.61</v>
      </c>
      <c r="S78" s="197">
        <v>0.38</v>
      </c>
      <c r="T78" s="197">
        <v>0</v>
      </c>
      <c r="U78" s="197">
        <v>2.0099999999999998</v>
      </c>
      <c r="V78" s="197">
        <v>1.91</v>
      </c>
      <c r="W78" s="197">
        <v>0.61</v>
      </c>
      <c r="X78" s="197">
        <v>2.12</v>
      </c>
      <c r="Y78" s="197">
        <v>0</v>
      </c>
      <c r="Z78" s="197">
        <v>4</v>
      </c>
      <c r="AA78" s="197">
        <v>1.1000000000000001</v>
      </c>
      <c r="AB78" s="197">
        <v>0</v>
      </c>
      <c r="AC78" s="197">
        <v>6.99</v>
      </c>
      <c r="AD78" s="197">
        <v>12.46</v>
      </c>
      <c r="AE78" s="197">
        <v>0</v>
      </c>
      <c r="AF78" s="197">
        <v>0</v>
      </c>
      <c r="AG78" s="197">
        <v>4.13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8.76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27.19</v>
      </c>
      <c r="H79" s="197">
        <v>0</v>
      </c>
      <c r="I79" s="197">
        <v>0</v>
      </c>
      <c r="J79" s="197">
        <v>33.700000000000003</v>
      </c>
      <c r="K79" s="197">
        <v>16.760000000000002</v>
      </c>
      <c r="L79" s="197">
        <v>0.32</v>
      </c>
      <c r="M79" s="197">
        <v>2.09</v>
      </c>
      <c r="N79" s="197">
        <v>1.7</v>
      </c>
      <c r="O79" s="197">
        <v>2.4</v>
      </c>
      <c r="P79" s="197">
        <v>0.9</v>
      </c>
      <c r="Q79" s="197">
        <v>0.27</v>
      </c>
      <c r="R79" s="197">
        <v>0.61</v>
      </c>
      <c r="S79" s="197">
        <v>0.38</v>
      </c>
      <c r="T79" s="197">
        <v>0</v>
      </c>
      <c r="U79" s="197">
        <v>2.0099999999999998</v>
      </c>
      <c r="V79" s="197">
        <v>1.91</v>
      </c>
      <c r="W79" s="197">
        <v>0.61</v>
      </c>
      <c r="X79" s="197">
        <v>2.12</v>
      </c>
      <c r="Y79" s="197">
        <v>0</v>
      </c>
      <c r="Z79" s="197">
        <v>4</v>
      </c>
      <c r="AA79" s="197">
        <v>1.1000000000000001</v>
      </c>
      <c r="AB79" s="197">
        <v>0</v>
      </c>
      <c r="AC79" s="197">
        <v>6.99</v>
      </c>
      <c r="AD79" s="197">
        <v>12.46</v>
      </c>
      <c r="AE79" s="197">
        <v>0</v>
      </c>
      <c r="AF79" s="197">
        <v>0</v>
      </c>
      <c r="AG79" s="197">
        <v>4.13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8.76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27.19</v>
      </c>
      <c r="H80" s="197">
        <v>0</v>
      </c>
      <c r="I80" s="197">
        <v>0</v>
      </c>
      <c r="J80" s="197">
        <v>33.700000000000003</v>
      </c>
      <c r="K80" s="197">
        <v>16.760000000000002</v>
      </c>
      <c r="L80" s="197">
        <v>0.32</v>
      </c>
      <c r="M80" s="197">
        <v>2.09</v>
      </c>
      <c r="N80" s="197">
        <v>1.7</v>
      </c>
      <c r="O80" s="197">
        <v>2.4</v>
      </c>
      <c r="P80" s="197">
        <v>0.9</v>
      </c>
      <c r="Q80" s="197">
        <v>0.27</v>
      </c>
      <c r="R80" s="197">
        <v>0.61</v>
      </c>
      <c r="S80" s="197">
        <v>0.38</v>
      </c>
      <c r="T80" s="197">
        <v>0</v>
      </c>
      <c r="U80" s="197">
        <v>2.0099999999999998</v>
      </c>
      <c r="V80" s="197">
        <v>1.91</v>
      </c>
      <c r="W80" s="197">
        <v>0.61</v>
      </c>
      <c r="X80" s="197">
        <v>2.12</v>
      </c>
      <c r="Y80" s="197">
        <v>0</v>
      </c>
      <c r="Z80" s="197">
        <v>4</v>
      </c>
      <c r="AA80" s="197">
        <v>1.1000000000000001</v>
      </c>
      <c r="AB80" s="197">
        <v>0</v>
      </c>
      <c r="AC80" s="197">
        <v>6.99</v>
      </c>
      <c r="AD80" s="197">
        <v>12.46</v>
      </c>
      <c r="AE80" s="197">
        <v>0</v>
      </c>
      <c r="AF80" s="197">
        <v>0</v>
      </c>
      <c r="AG80" s="197">
        <v>4.13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8.76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27.19</v>
      </c>
      <c r="H81" s="197">
        <v>0</v>
      </c>
      <c r="I81" s="197">
        <v>0</v>
      </c>
      <c r="J81" s="197">
        <v>33.700000000000003</v>
      </c>
      <c r="K81" s="197">
        <v>16.760000000000002</v>
      </c>
      <c r="L81" s="197">
        <v>0.32</v>
      </c>
      <c r="M81" s="197">
        <v>2.09</v>
      </c>
      <c r="N81" s="197">
        <v>1.7</v>
      </c>
      <c r="O81" s="197">
        <v>2.4</v>
      </c>
      <c r="P81" s="197">
        <v>0.9</v>
      </c>
      <c r="Q81" s="197">
        <v>0.27</v>
      </c>
      <c r="R81" s="197">
        <v>0.61</v>
      </c>
      <c r="S81" s="197">
        <v>0.38</v>
      </c>
      <c r="T81" s="197">
        <v>0</v>
      </c>
      <c r="U81" s="197">
        <v>2.0099999999999998</v>
      </c>
      <c r="V81" s="197">
        <v>1.91</v>
      </c>
      <c r="W81" s="197">
        <v>0.61</v>
      </c>
      <c r="X81" s="197">
        <v>2.12</v>
      </c>
      <c r="Y81" s="197">
        <v>0</v>
      </c>
      <c r="Z81" s="197">
        <v>4</v>
      </c>
      <c r="AA81" s="197">
        <v>1.1000000000000001</v>
      </c>
      <c r="AB81" s="197">
        <v>0</v>
      </c>
      <c r="AC81" s="197">
        <v>6.99</v>
      </c>
      <c r="AD81" s="197">
        <v>12.46</v>
      </c>
      <c r="AE81" s="197">
        <v>0</v>
      </c>
      <c r="AF81" s="197">
        <v>0</v>
      </c>
      <c r="AG81" s="197">
        <v>4.13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8.76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27.19</v>
      </c>
      <c r="H82" s="197">
        <v>0</v>
      </c>
      <c r="I82" s="197">
        <v>0</v>
      </c>
      <c r="J82" s="197">
        <v>33.700000000000003</v>
      </c>
      <c r="K82" s="197">
        <v>16.760000000000002</v>
      </c>
      <c r="L82" s="197">
        <v>0.32</v>
      </c>
      <c r="M82" s="197">
        <v>2.09</v>
      </c>
      <c r="N82" s="197">
        <v>1.7</v>
      </c>
      <c r="O82" s="197">
        <v>2.4</v>
      </c>
      <c r="P82" s="197">
        <v>0.9</v>
      </c>
      <c r="Q82" s="197">
        <v>0.27</v>
      </c>
      <c r="R82" s="197">
        <v>0.61</v>
      </c>
      <c r="S82" s="197">
        <v>0.38</v>
      </c>
      <c r="T82" s="197">
        <v>0</v>
      </c>
      <c r="U82" s="197">
        <v>2.0099999999999998</v>
      </c>
      <c r="V82" s="197">
        <v>1.91</v>
      </c>
      <c r="W82" s="197">
        <v>0.61</v>
      </c>
      <c r="X82" s="197">
        <v>2.12</v>
      </c>
      <c r="Y82" s="197">
        <v>0</v>
      </c>
      <c r="Z82" s="197">
        <v>4</v>
      </c>
      <c r="AA82" s="197">
        <v>1.1000000000000001</v>
      </c>
      <c r="AB82" s="197">
        <v>0</v>
      </c>
      <c r="AC82" s="197">
        <v>6.99</v>
      </c>
      <c r="AD82" s="197">
        <v>12.46</v>
      </c>
      <c r="AE82" s="197">
        <v>0</v>
      </c>
      <c r="AF82" s="197">
        <v>0</v>
      </c>
      <c r="AG82" s="197">
        <v>4.13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8.76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34.18</v>
      </c>
      <c r="K83" s="197">
        <v>16.760000000000002</v>
      </c>
      <c r="L83" s="197">
        <v>0.32</v>
      </c>
      <c r="M83" s="197">
        <v>2.09</v>
      </c>
      <c r="N83" s="197">
        <v>1.7</v>
      </c>
      <c r="O83" s="197">
        <v>2.4</v>
      </c>
      <c r="P83" s="197">
        <v>0.9</v>
      </c>
      <c r="Q83" s="197">
        <v>0.27</v>
      </c>
      <c r="R83" s="197">
        <v>0.61</v>
      </c>
      <c r="S83" s="197">
        <v>0.38</v>
      </c>
      <c r="T83" s="197">
        <v>0</v>
      </c>
      <c r="U83" s="197">
        <v>2.0099999999999998</v>
      </c>
      <c r="V83" s="197">
        <v>1.91</v>
      </c>
      <c r="W83" s="197">
        <v>0.61</v>
      </c>
      <c r="X83" s="197">
        <v>2.12</v>
      </c>
      <c r="Y83" s="197">
        <v>0</v>
      </c>
      <c r="Z83" s="197">
        <v>4</v>
      </c>
      <c r="AA83" s="197">
        <v>1.1000000000000001</v>
      </c>
      <c r="AB83" s="197">
        <v>0</v>
      </c>
      <c r="AC83" s="197">
        <v>6.99</v>
      </c>
      <c r="AD83" s="197">
        <v>12.46</v>
      </c>
      <c r="AE83" s="197">
        <v>0</v>
      </c>
      <c r="AF83" s="197">
        <v>0</v>
      </c>
      <c r="AG83" s="197">
        <v>4.13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8.76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34.18</v>
      </c>
      <c r="K84" s="197">
        <v>16.760000000000002</v>
      </c>
      <c r="L84" s="197">
        <v>0.32</v>
      </c>
      <c r="M84" s="197">
        <v>2.09</v>
      </c>
      <c r="N84" s="197">
        <v>1.7</v>
      </c>
      <c r="O84" s="197">
        <v>2.4</v>
      </c>
      <c r="P84" s="197">
        <v>0.9</v>
      </c>
      <c r="Q84" s="197">
        <v>0.27</v>
      </c>
      <c r="R84" s="197">
        <v>0.61</v>
      </c>
      <c r="S84" s="197">
        <v>0.38</v>
      </c>
      <c r="T84" s="197">
        <v>0</v>
      </c>
      <c r="U84" s="197">
        <v>2.0099999999999998</v>
      </c>
      <c r="V84" s="197">
        <v>1.91</v>
      </c>
      <c r="W84" s="197">
        <v>0.61</v>
      </c>
      <c r="X84" s="197">
        <v>2.12</v>
      </c>
      <c r="Y84" s="197">
        <v>0</v>
      </c>
      <c r="Z84" s="197">
        <v>4</v>
      </c>
      <c r="AA84" s="197">
        <v>1.1000000000000001</v>
      </c>
      <c r="AB84" s="197">
        <v>0</v>
      </c>
      <c r="AC84" s="197">
        <v>6.99</v>
      </c>
      <c r="AD84" s="197">
        <v>12.46</v>
      </c>
      <c r="AE84" s="197">
        <v>0</v>
      </c>
      <c r="AF84" s="197">
        <v>0</v>
      </c>
      <c r="AG84" s="197">
        <v>4.13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8.76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34.18</v>
      </c>
      <c r="K85" s="197">
        <v>16.760000000000002</v>
      </c>
      <c r="L85" s="197">
        <v>0.32</v>
      </c>
      <c r="M85" s="197">
        <v>2.09</v>
      </c>
      <c r="N85" s="197">
        <v>1.7</v>
      </c>
      <c r="O85" s="197">
        <v>2.4</v>
      </c>
      <c r="P85" s="197">
        <v>0.9</v>
      </c>
      <c r="Q85" s="197">
        <v>0.27</v>
      </c>
      <c r="R85" s="197">
        <v>0.61</v>
      </c>
      <c r="S85" s="197">
        <v>0.38</v>
      </c>
      <c r="T85" s="197">
        <v>0</v>
      </c>
      <c r="U85" s="197">
        <v>2.0099999999999998</v>
      </c>
      <c r="V85" s="197">
        <v>1.91</v>
      </c>
      <c r="W85" s="197">
        <v>0.61</v>
      </c>
      <c r="X85" s="197">
        <v>2.12</v>
      </c>
      <c r="Y85" s="197">
        <v>0</v>
      </c>
      <c r="Z85" s="197">
        <v>4</v>
      </c>
      <c r="AA85" s="197">
        <v>1.1000000000000001</v>
      </c>
      <c r="AB85" s="197">
        <v>0</v>
      </c>
      <c r="AC85" s="197">
        <v>6.99</v>
      </c>
      <c r="AD85" s="197">
        <v>12.46</v>
      </c>
      <c r="AE85" s="197">
        <v>0</v>
      </c>
      <c r="AF85" s="197">
        <v>0</v>
      </c>
      <c r="AG85" s="197">
        <v>4.13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8.76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34.18</v>
      </c>
      <c r="K86" s="197">
        <v>16.760000000000002</v>
      </c>
      <c r="L86" s="197">
        <v>0.32</v>
      </c>
      <c r="M86" s="197">
        <v>2.09</v>
      </c>
      <c r="N86" s="197">
        <v>1.7</v>
      </c>
      <c r="O86" s="197">
        <v>2.4</v>
      </c>
      <c r="P86" s="197">
        <v>0.9</v>
      </c>
      <c r="Q86" s="197">
        <v>0.27</v>
      </c>
      <c r="R86" s="197">
        <v>0.61</v>
      </c>
      <c r="S86" s="197">
        <v>0.38</v>
      </c>
      <c r="T86" s="197">
        <v>0</v>
      </c>
      <c r="U86" s="197">
        <v>2.0099999999999998</v>
      </c>
      <c r="V86" s="197">
        <v>1.91</v>
      </c>
      <c r="W86" s="197">
        <v>0.61</v>
      </c>
      <c r="X86" s="197">
        <v>2.12</v>
      </c>
      <c r="Y86" s="197">
        <v>0</v>
      </c>
      <c r="Z86" s="197">
        <v>4</v>
      </c>
      <c r="AA86" s="197">
        <v>1.1000000000000001</v>
      </c>
      <c r="AB86" s="197">
        <v>0</v>
      </c>
      <c r="AC86" s="197">
        <v>6.99</v>
      </c>
      <c r="AD86" s="197">
        <v>12.46</v>
      </c>
      <c r="AE86" s="197">
        <v>0</v>
      </c>
      <c r="AF86" s="197">
        <v>0</v>
      </c>
      <c r="AG86" s="197">
        <v>4.13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8.76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34.18</v>
      </c>
      <c r="K87" s="197">
        <v>16.760000000000002</v>
      </c>
      <c r="L87" s="197">
        <v>0.32</v>
      </c>
      <c r="M87" s="197">
        <v>2.09</v>
      </c>
      <c r="N87" s="197">
        <v>1.7</v>
      </c>
      <c r="O87" s="197">
        <v>2.4</v>
      </c>
      <c r="P87" s="197">
        <v>0.9</v>
      </c>
      <c r="Q87" s="197">
        <v>0.27</v>
      </c>
      <c r="R87" s="197">
        <v>0.61</v>
      </c>
      <c r="S87" s="197">
        <v>0.38</v>
      </c>
      <c r="T87" s="197">
        <v>0</v>
      </c>
      <c r="U87" s="197">
        <v>2.0099999999999998</v>
      </c>
      <c r="V87" s="197">
        <v>0.52</v>
      </c>
      <c r="W87" s="197">
        <v>0.61</v>
      </c>
      <c r="X87" s="197">
        <v>2.12</v>
      </c>
      <c r="Y87" s="197">
        <v>0</v>
      </c>
      <c r="Z87" s="197">
        <v>4</v>
      </c>
      <c r="AA87" s="197">
        <v>1.1000000000000001</v>
      </c>
      <c r="AB87" s="197">
        <v>0</v>
      </c>
      <c r="AC87" s="197">
        <v>6.99</v>
      </c>
      <c r="AD87" s="197">
        <v>12.46</v>
      </c>
      <c r="AE87" s="197">
        <v>0</v>
      </c>
      <c r="AF87" s="197">
        <v>0</v>
      </c>
      <c r="AG87" s="197">
        <v>4.13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8.76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34.18</v>
      </c>
      <c r="K88" s="197">
        <v>16.760000000000002</v>
      </c>
      <c r="L88" s="197">
        <v>0.32</v>
      </c>
      <c r="M88" s="197">
        <v>2.09</v>
      </c>
      <c r="N88" s="197">
        <v>1.7</v>
      </c>
      <c r="O88" s="197">
        <v>2.4</v>
      </c>
      <c r="P88" s="197">
        <v>0.9</v>
      </c>
      <c r="Q88" s="197">
        <v>0.27</v>
      </c>
      <c r="R88" s="197">
        <v>0.61</v>
      </c>
      <c r="S88" s="197">
        <v>0.38</v>
      </c>
      <c r="T88" s="197">
        <v>0</v>
      </c>
      <c r="U88" s="197">
        <v>2.0099999999999998</v>
      </c>
      <c r="V88" s="197">
        <v>0.14000000000000001</v>
      </c>
      <c r="W88" s="197">
        <v>0.61</v>
      </c>
      <c r="X88" s="197">
        <v>2.12</v>
      </c>
      <c r="Y88" s="197">
        <v>0</v>
      </c>
      <c r="Z88" s="197">
        <v>4</v>
      </c>
      <c r="AA88" s="197">
        <v>1.1000000000000001</v>
      </c>
      <c r="AB88" s="197">
        <v>0</v>
      </c>
      <c r="AC88" s="197">
        <v>5.99</v>
      </c>
      <c r="AD88" s="197">
        <v>12.46</v>
      </c>
      <c r="AE88" s="197">
        <v>0</v>
      </c>
      <c r="AF88" s="197">
        <v>0</v>
      </c>
      <c r="AG88" s="197">
        <v>4.13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8.76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34.18</v>
      </c>
      <c r="K89" s="197">
        <v>16.760000000000002</v>
      </c>
      <c r="L89" s="197">
        <v>0.32</v>
      </c>
      <c r="M89" s="197">
        <v>2.09</v>
      </c>
      <c r="N89" s="197">
        <v>1.7</v>
      </c>
      <c r="O89" s="197">
        <v>2.4</v>
      </c>
      <c r="P89" s="197">
        <v>0.9</v>
      </c>
      <c r="Q89" s="197">
        <v>0.27</v>
      </c>
      <c r="R89" s="197">
        <v>0.61</v>
      </c>
      <c r="S89" s="197">
        <v>0.38</v>
      </c>
      <c r="T89" s="197">
        <v>0</v>
      </c>
      <c r="U89" s="197">
        <v>2.0099999999999998</v>
      </c>
      <c r="V89" s="197">
        <v>0.12</v>
      </c>
      <c r="W89" s="197">
        <v>0.61</v>
      </c>
      <c r="X89" s="197">
        <v>2.12</v>
      </c>
      <c r="Y89" s="197">
        <v>0</v>
      </c>
      <c r="Z89" s="197">
        <v>4</v>
      </c>
      <c r="AA89" s="197">
        <v>1.1000000000000001</v>
      </c>
      <c r="AB89" s="197">
        <v>0</v>
      </c>
      <c r="AC89" s="197">
        <v>5.99</v>
      </c>
      <c r="AD89" s="197">
        <v>12.46</v>
      </c>
      <c r="AE89" s="197">
        <v>0</v>
      </c>
      <c r="AF89" s="197">
        <v>0</v>
      </c>
      <c r="AG89" s="197">
        <v>4.13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8.76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34.18</v>
      </c>
      <c r="K90" s="197">
        <v>16.760000000000002</v>
      </c>
      <c r="L90" s="197">
        <v>0.32</v>
      </c>
      <c r="M90" s="197">
        <v>2.09</v>
      </c>
      <c r="N90" s="197">
        <v>1.7</v>
      </c>
      <c r="O90" s="197">
        <v>2.4</v>
      </c>
      <c r="P90" s="197">
        <v>0.9</v>
      </c>
      <c r="Q90" s="197">
        <v>0.27</v>
      </c>
      <c r="R90" s="197">
        <v>0.61</v>
      </c>
      <c r="S90" s="197">
        <v>0.38</v>
      </c>
      <c r="T90" s="197">
        <v>0</v>
      </c>
      <c r="U90" s="197">
        <v>2.0099999999999998</v>
      </c>
      <c r="V90" s="197">
        <v>0.12</v>
      </c>
      <c r="W90" s="197">
        <v>0.61</v>
      </c>
      <c r="X90" s="197">
        <v>2.12</v>
      </c>
      <c r="Y90" s="197">
        <v>0</v>
      </c>
      <c r="Z90" s="197">
        <v>4</v>
      </c>
      <c r="AA90" s="197">
        <v>1.1000000000000001</v>
      </c>
      <c r="AB90" s="197">
        <v>0</v>
      </c>
      <c r="AC90" s="197">
        <v>5.99</v>
      </c>
      <c r="AD90" s="197">
        <v>12.46</v>
      </c>
      <c r="AE90" s="197">
        <v>0</v>
      </c>
      <c r="AF90" s="197">
        <v>0</v>
      </c>
      <c r="AG90" s="197">
        <v>4.13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8.76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34.18</v>
      </c>
      <c r="K91" s="197">
        <v>16.760000000000002</v>
      </c>
      <c r="L91" s="197">
        <v>0.32</v>
      </c>
      <c r="M91" s="197">
        <v>2.09</v>
      </c>
      <c r="N91" s="197">
        <v>1.7</v>
      </c>
      <c r="O91" s="197">
        <v>2.4</v>
      </c>
      <c r="P91" s="197">
        <v>0.9</v>
      </c>
      <c r="Q91" s="197">
        <v>0.27</v>
      </c>
      <c r="R91" s="197">
        <v>0.61</v>
      </c>
      <c r="S91" s="197">
        <v>0.38</v>
      </c>
      <c r="T91" s="197">
        <v>0</v>
      </c>
      <c r="U91" s="197">
        <v>2.0099999999999998</v>
      </c>
      <c r="V91" s="197">
        <v>0.12</v>
      </c>
      <c r="W91" s="197">
        <v>0.61</v>
      </c>
      <c r="X91" s="197">
        <v>2.12</v>
      </c>
      <c r="Y91" s="197">
        <v>0</v>
      </c>
      <c r="Z91" s="197">
        <v>4</v>
      </c>
      <c r="AA91" s="197">
        <v>1.1000000000000001</v>
      </c>
      <c r="AB91" s="197">
        <v>0</v>
      </c>
      <c r="AC91" s="197">
        <v>5.99</v>
      </c>
      <c r="AD91" s="197">
        <v>12.46</v>
      </c>
      <c r="AE91" s="197">
        <v>0</v>
      </c>
      <c r="AF91" s="197">
        <v>0</v>
      </c>
      <c r="AG91" s="197">
        <v>4.13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261.32</v>
      </c>
      <c r="AP91" s="197">
        <v>0</v>
      </c>
      <c r="AQ91" s="197">
        <v>0</v>
      </c>
      <c r="AR91" s="197">
        <v>8.76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34.18</v>
      </c>
      <c r="K92" s="197">
        <v>16.760000000000002</v>
      </c>
      <c r="L92" s="197">
        <v>0.32</v>
      </c>
      <c r="M92" s="197">
        <v>2.09</v>
      </c>
      <c r="N92" s="197">
        <v>1.7</v>
      </c>
      <c r="O92" s="197">
        <v>2.4</v>
      </c>
      <c r="P92" s="197">
        <v>0.9</v>
      </c>
      <c r="Q92" s="197">
        <v>0.27</v>
      </c>
      <c r="R92" s="197">
        <v>0.61</v>
      </c>
      <c r="S92" s="197">
        <v>0.38</v>
      </c>
      <c r="T92" s="197">
        <v>0</v>
      </c>
      <c r="U92" s="197">
        <v>2.0099999999999998</v>
      </c>
      <c r="V92" s="197">
        <v>0.12</v>
      </c>
      <c r="W92" s="197">
        <v>0.61</v>
      </c>
      <c r="X92" s="197">
        <v>2.12</v>
      </c>
      <c r="Y92" s="197">
        <v>0</v>
      </c>
      <c r="Z92" s="197">
        <v>4</v>
      </c>
      <c r="AA92" s="197">
        <v>1.1000000000000001</v>
      </c>
      <c r="AB92" s="197">
        <v>0</v>
      </c>
      <c r="AC92" s="197">
        <v>5.99</v>
      </c>
      <c r="AD92" s="197">
        <v>12.46</v>
      </c>
      <c r="AE92" s="197">
        <v>0</v>
      </c>
      <c r="AF92" s="197">
        <v>0</v>
      </c>
      <c r="AG92" s="197">
        <v>3.13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261.32</v>
      </c>
      <c r="AP92" s="197">
        <v>0</v>
      </c>
      <c r="AQ92" s="197">
        <v>0</v>
      </c>
      <c r="AR92" s="197">
        <v>8.76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34.18</v>
      </c>
      <c r="K93" s="197">
        <v>16.760000000000002</v>
      </c>
      <c r="L93" s="197">
        <v>0.32</v>
      </c>
      <c r="M93" s="197">
        <v>2.09</v>
      </c>
      <c r="N93" s="197">
        <v>1.7</v>
      </c>
      <c r="O93" s="197">
        <v>2.4</v>
      </c>
      <c r="P93" s="197">
        <v>0.9</v>
      </c>
      <c r="Q93" s="197">
        <v>0.27</v>
      </c>
      <c r="R93" s="197">
        <v>0.61</v>
      </c>
      <c r="S93" s="197">
        <v>0.38</v>
      </c>
      <c r="T93" s="197">
        <v>0</v>
      </c>
      <c r="U93" s="197">
        <v>2.0099999999999998</v>
      </c>
      <c r="V93" s="197">
        <v>0.12</v>
      </c>
      <c r="W93" s="197">
        <v>0.61</v>
      </c>
      <c r="X93" s="197">
        <v>2.12</v>
      </c>
      <c r="Y93" s="197">
        <v>0</v>
      </c>
      <c r="Z93" s="197">
        <v>4</v>
      </c>
      <c r="AA93" s="197">
        <v>1.1000000000000001</v>
      </c>
      <c r="AB93" s="197">
        <v>0</v>
      </c>
      <c r="AC93" s="197">
        <v>4.99</v>
      </c>
      <c r="AD93" s="197">
        <v>12.46</v>
      </c>
      <c r="AE93" s="197">
        <v>0</v>
      </c>
      <c r="AF93" s="197">
        <v>0</v>
      </c>
      <c r="AG93" s="197">
        <v>3.13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261.32</v>
      </c>
      <c r="AP93" s="197">
        <v>0</v>
      </c>
      <c r="AQ93" s="197">
        <v>0</v>
      </c>
      <c r="AR93" s="197">
        <v>8.76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34.18</v>
      </c>
      <c r="K94" s="197">
        <v>16.760000000000002</v>
      </c>
      <c r="L94" s="197">
        <v>0.32</v>
      </c>
      <c r="M94" s="197">
        <v>2.09</v>
      </c>
      <c r="N94" s="197">
        <v>1.7</v>
      </c>
      <c r="O94" s="197">
        <v>2.4</v>
      </c>
      <c r="P94" s="197">
        <v>0.9</v>
      </c>
      <c r="Q94" s="197">
        <v>0.27</v>
      </c>
      <c r="R94" s="197">
        <v>0.61</v>
      </c>
      <c r="S94" s="197">
        <v>0.38</v>
      </c>
      <c r="T94" s="197">
        <v>0</v>
      </c>
      <c r="U94" s="197">
        <v>2.0099999999999998</v>
      </c>
      <c r="V94" s="197">
        <v>0.12</v>
      </c>
      <c r="W94" s="197">
        <v>0.61</v>
      </c>
      <c r="X94" s="197">
        <v>2.12</v>
      </c>
      <c r="Y94" s="197">
        <v>0</v>
      </c>
      <c r="Z94" s="197">
        <v>4</v>
      </c>
      <c r="AA94" s="197">
        <v>1.1000000000000001</v>
      </c>
      <c r="AB94" s="197">
        <v>0</v>
      </c>
      <c r="AC94" s="197">
        <v>4.99</v>
      </c>
      <c r="AD94" s="197">
        <v>12.46</v>
      </c>
      <c r="AE94" s="197">
        <v>0</v>
      </c>
      <c r="AF94" s="197">
        <v>0</v>
      </c>
      <c r="AG94" s="197">
        <v>3.13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261.32</v>
      </c>
      <c r="AP94" s="197">
        <v>0</v>
      </c>
      <c r="AQ94" s="197">
        <v>0</v>
      </c>
      <c r="AR94" s="197">
        <v>8.76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10.16</v>
      </c>
      <c r="K95" s="197">
        <v>16.760000000000002</v>
      </c>
      <c r="L95" s="197">
        <v>0.32</v>
      </c>
      <c r="M95" s="197">
        <v>2.09</v>
      </c>
      <c r="N95" s="197">
        <v>1.7</v>
      </c>
      <c r="O95" s="197">
        <v>2.4</v>
      </c>
      <c r="P95" s="197">
        <v>0.9</v>
      </c>
      <c r="Q95" s="197">
        <v>0.27</v>
      </c>
      <c r="R95" s="197">
        <v>0.61</v>
      </c>
      <c r="S95" s="197">
        <v>0.38</v>
      </c>
      <c r="T95" s="197">
        <v>0</v>
      </c>
      <c r="U95" s="197">
        <v>2.0099999999999998</v>
      </c>
      <c r="V95" s="197">
        <v>0.12</v>
      </c>
      <c r="W95" s="197">
        <v>0.61</v>
      </c>
      <c r="X95" s="197">
        <v>2.12</v>
      </c>
      <c r="Y95" s="197">
        <v>0</v>
      </c>
      <c r="Z95" s="197">
        <v>4</v>
      </c>
      <c r="AA95" s="197">
        <v>1.1000000000000001</v>
      </c>
      <c r="AB95" s="197">
        <v>0</v>
      </c>
      <c r="AC95" s="197">
        <v>4.99</v>
      </c>
      <c r="AD95" s="197">
        <v>12.46</v>
      </c>
      <c r="AE95" s="197">
        <v>0</v>
      </c>
      <c r="AF95" s="197">
        <v>0</v>
      </c>
      <c r="AG95" s="197">
        <v>3.13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261.32</v>
      </c>
      <c r="AP95" s="197">
        <v>0</v>
      </c>
      <c r="AQ95" s="197">
        <v>0</v>
      </c>
      <c r="AR95" s="197">
        <v>8.76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29.24</v>
      </c>
      <c r="K96" s="197">
        <v>16.760000000000002</v>
      </c>
      <c r="L96" s="197">
        <v>0.32</v>
      </c>
      <c r="M96" s="197">
        <v>2.09</v>
      </c>
      <c r="N96" s="197">
        <v>1.7</v>
      </c>
      <c r="O96" s="197">
        <v>2.4</v>
      </c>
      <c r="P96" s="197">
        <v>0.9</v>
      </c>
      <c r="Q96" s="197">
        <v>0.27</v>
      </c>
      <c r="R96" s="197">
        <v>0.61</v>
      </c>
      <c r="S96" s="197">
        <v>0.38</v>
      </c>
      <c r="T96" s="197">
        <v>0</v>
      </c>
      <c r="U96" s="197">
        <v>2.0099999999999998</v>
      </c>
      <c r="V96" s="197">
        <v>0.12</v>
      </c>
      <c r="W96" s="197">
        <v>0.61</v>
      </c>
      <c r="X96" s="197">
        <v>2.12</v>
      </c>
      <c r="Y96" s="197">
        <v>0</v>
      </c>
      <c r="Z96" s="197">
        <v>4</v>
      </c>
      <c r="AA96" s="197">
        <v>1.1000000000000001</v>
      </c>
      <c r="AB96" s="197">
        <v>0</v>
      </c>
      <c r="AC96" s="197">
        <v>4.99</v>
      </c>
      <c r="AD96" s="197">
        <v>12.46</v>
      </c>
      <c r="AE96" s="197">
        <v>0</v>
      </c>
      <c r="AF96" s="197">
        <v>0</v>
      </c>
      <c r="AG96" s="197">
        <v>3.13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261.32</v>
      </c>
      <c r="AP96" s="197">
        <v>0</v>
      </c>
      <c r="AQ96" s="197">
        <v>0</v>
      </c>
      <c r="AR96" s="197">
        <v>8.76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34.18</v>
      </c>
      <c r="K97" s="197">
        <v>16.760000000000002</v>
      </c>
      <c r="L97" s="197">
        <v>0.32</v>
      </c>
      <c r="M97" s="197">
        <v>2.09</v>
      </c>
      <c r="N97" s="197">
        <v>1.7</v>
      </c>
      <c r="O97" s="197">
        <v>2.4</v>
      </c>
      <c r="P97" s="197">
        <v>0.9</v>
      </c>
      <c r="Q97" s="197">
        <v>0.27</v>
      </c>
      <c r="R97" s="197">
        <v>0.61</v>
      </c>
      <c r="S97" s="197">
        <v>0.38</v>
      </c>
      <c r="T97" s="197">
        <v>0</v>
      </c>
      <c r="U97" s="197">
        <v>2.0099999999999998</v>
      </c>
      <c r="V97" s="197">
        <v>0.12</v>
      </c>
      <c r="W97" s="197">
        <v>0.59</v>
      </c>
      <c r="X97" s="197">
        <v>2.12</v>
      </c>
      <c r="Y97" s="197">
        <v>0</v>
      </c>
      <c r="Z97" s="197">
        <v>4</v>
      </c>
      <c r="AA97" s="197">
        <v>1.1000000000000001</v>
      </c>
      <c r="AB97" s="197">
        <v>0</v>
      </c>
      <c r="AC97" s="197">
        <v>4.99</v>
      </c>
      <c r="AD97" s="197">
        <v>12.46</v>
      </c>
      <c r="AE97" s="197">
        <v>0</v>
      </c>
      <c r="AF97" s="197">
        <v>0</v>
      </c>
      <c r="AG97" s="197">
        <v>3.13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261.32</v>
      </c>
      <c r="AP97" s="197">
        <v>0</v>
      </c>
      <c r="AQ97" s="197">
        <v>0</v>
      </c>
      <c r="AR97" s="197">
        <v>8.76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34.18</v>
      </c>
      <c r="K98" s="197">
        <v>16.760000000000002</v>
      </c>
      <c r="L98" s="197">
        <v>0.32</v>
      </c>
      <c r="M98" s="197">
        <v>2.09</v>
      </c>
      <c r="N98" s="197">
        <v>1.7</v>
      </c>
      <c r="O98" s="197">
        <v>2.4</v>
      </c>
      <c r="P98" s="197">
        <v>0.9</v>
      </c>
      <c r="Q98" s="197">
        <v>0.27</v>
      </c>
      <c r="R98" s="197">
        <v>0.61</v>
      </c>
      <c r="S98" s="197">
        <v>0.38</v>
      </c>
      <c r="T98" s="197">
        <v>0</v>
      </c>
      <c r="U98" s="197">
        <v>2.0099999999999998</v>
      </c>
      <c r="V98" s="197">
        <v>0.12</v>
      </c>
      <c r="W98" s="197">
        <v>0.59</v>
      </c>
      <c r="X98" s="197">
        <v>2.12</v>
      </c>
      <c r="Y98" s="197">
        <v>0</v>
      </c>
      <c r="Z98" s="197">
        <v>4</v>
      </c>
      <c r="AA98" s="197">
        <v>1.1000000000000001</v>
      </c>
      <c r="AB98" s="197">
        <v>0</v>
      </c>
      <c r="AC98" s="197">
        <v>4.99</v>
      </c>
      <c r="AD98" s="197">
        <v>12.46</v>
      </c>
      <c r="AE98" s="197">
        <v>0</v>
      </c>
      <c r="AF98" s="197">
        <v>0</v>
      </c>
      <c r="AG98" s="197">
        <v>3.13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261.32</v>
      </c>
      <c r="AP98" s="197">
        <v>0</v>
      </c>
      <c r="AQ98" s="197">
        <v>0</v>
      </c>
      <c r="AR98" s="197">
        <v>8.76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0.66371750000000074</v>
      </c>
      <c r="H99">
        <f t="shared" si="0"/>
        <v>0</v>
      </c>
      <c r="I99">
        <f t="shared" si="0"/>
        <v>0</v>
      </c>
      <c r="J99">
        <f t="shared" si="0"/>
        <v>0.80870499999999867</v>
      </c>
      <c r="K99">
        <f t="shared" si="0"/>
        <v>0.40223999999999982</v>
      </c>
      <c r="L99">
        <f t="shared" si="0"/>
        <v>7.6800000000000054E-3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3.0920000000000083E-2</v>
      </c>
      <c r="Q99">
        <f t="shared" si="0"/>
        <v>6.7749999999999894E-3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4.8337499999999922E-2</v>
      </c>
      <c r="V99">
        <f t="shared" si="0"/>
        <v>2.8869999999999989E-2</v>
      </c>
      <c r="W99">
        <f t="shared" si="0"/>
        <v>1.2967500000000002E-2</v>
      </c>
      <c r="X99">
        <f t="shared" si="0"/>
        <v>5.0880000000000064E-2</v>
      </c>
      <c r="Y99">
        <f t="shared" si="0"/>
        <v>0</v>
      </c>
      <c r="Z99">
        <f t="shared" si="0"/>
        <v>0.1479</v>
      </c>
      <c r="AA99">
        <f t="shared" si="0"/>
        <v>2.6399999999999958E-2</v>
      </c>
      <c r="AB99">
        <f t="shared" si="0"/>
        <v>0</v>
      </c>
      <c r="AC99">
        <f t="shared" si="0"/>
        <v>0.13551000000000013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4.1887499999999966E-2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6.116940000000004</v>
      </c>
      <c r="AP99">
        <f t="shared" si="0"/>
        <v>0</v>
      </c>
      <c r="AQ99">
        <f t="shared" ref="AQ99:AX99" si="1">SUM(AQ3:AQ98)/4000</f>
        <v>0</v>
      </c>
      <c r="AR99">
        <f t="shared" si="1"/>
        <v>0.22178999999999993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16.059999999999999</v>
      </c>
      <c r="H3" s="197">
        <v>0</v>
      </c>
      <c r="I3" s="197">
        <v>0</v>
      </c>
      <c r="J3" s="197">
        <v>16.87</v>
      </c>
      <c r="K3" s="197">
        <v>5.4</v>
      </c>
      <c r="L3" s="197">
        <v>2.13</v>
      </c>
      <c r="M3" s="197">
        <v>0</v>
      </c>
      <c r="N3" s="197">
        <v>0.99</v>
      </c>
      <c r="O3" s="197">
        <v>1.65</v>
      </c>
      <c r="P3" s="197">
        <v>4</v>
      </c>
      <c r="Q3" s="197">
        <v>0.16</v>
      </c>
      <c r="R3" s="197">
        <v>0.35</v>
      </c>
      <c r="S3" s="197">
        <v>0.22</v>
      </c>
      <c r="T3" s="197">
        <v>0</v>
      </c>
      <c r="U3" s="197">
        <v>9.4499999999999993</v>
      </c>
      <c r="V3" s="197">
        <v>0.6</v>
      </c>
      <c r="W3" s="197">
        <v>0.35</v>
      </c>
      <c r="X3" s="197">
        <v>1.23</v>
      </c>
      <c r="Y3" s="197">
        <v>0</v>
      </c>
      <c r="Z3" s="197">
        <v>12.31</v>
      </c>
      <c r="AA3" s="197">
        <v>0.64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5.47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19.7</v>
      </c>
      <c r="K4" s="197">
        <v>5.4</v>
      </c>
      <c r="L4" s="197">
        <v>2.13</v>
      </c>
      <c r="M4" s="197">
        <v>0</v>
      </c>
      <c r="N4" s="197">
        <v>0.99</v>
      </c>
      <c r="O4" s="197">
        <v>1.65</v>
      </c>
      <c r="P4" s="197">
        <v>4</v>
      </c>
      <c r="Q4" s="197">
        <v>0.16</v>
      </c>
      <c r="R4" s="197">
        <v>0.35</v>
      </c>
      <c r="S4" s="197">
        <v>0.22</v>
      </c>
      <c r="T4" s="197">
        <v>0</v>
      </c>
      <c r="U4" s="197">
        <v>9.4499999999999993</v>
      </c>
      <c r="V4" s="197">
        <v>0.6</v>
      </c>
      <c r="W4" s="197">
        <v>0.35</v>
      </c>
      <c r="X4" s="197">
        <v>1.23</v>
      </c>
      <c r="Y4" s="197">
        <v>0</v>
      </c>
      <c r="Z4" s="197">
        <v>12.31</v>
      </c>
      <c r="AA4" s="197">
        <v>0.64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5.47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19.77</v>
      </c>
      <c r="K5" s="197">
        <v>5.4</v>
      </c>
      <c r="L5" s="197">
        <v>2.13</v>
      </c>
      <c r="M5" s="197">
        <v>0</v>
      </c>
      <c r="N5" s="197">
        <v>0.99</v>
      </c>
      <c r="O5" s="197">
        <v>1.65</v>
      </c>
      <c r="P5" s="197">
        <v>4</v>
      </c>
      <c r="Q5" s="197">
        <v>0.16</v>
      </c>
      <c r="R5" s="197">
        <v>0.35</v>
      </c>
      <c r="S5" s="197">
        <v>0.22</v>
      </c>
      <c r="T5" s="197">
        <v>0</v>
      </c>
      <c r="U5" s="197">
        <v>9.4499999999999993</v>
      </c>
      <c r="V5" s="197">
        <v>0.6</v>
      </c>
      <c r="W5" s="197">
        <v>0.35</v>
      </c>
      <c r="X5" s="197">
        <v>1.23</v>
      </c>
      <c r="Y5" s="197">
        <v>0</v>
      </c>
      <c r="Z5" s="197">
        <v>12.31</v>
      </c>
      <c r="AA5" s="197">
        <v>0.64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5.47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19.77</v>
      </c>
      <c r="K6" s="197">
        <v>5.4</v>
      </c>
      <c r="L6" s="197">
        <v>2.13</v>
      </c>
      <c r="M6" s="197">
        <v>0</v>
      </c>
      <c r="N6" s="197">
        <v>0.99</v>
      </c>
      <c r="O6" s="197">
        <v>1.65</v>
      </c>
      <c r="P6" s="197">
        <v>4</v>
      </c>
      <c r="Q6" s="197">
        <v>0.16</v>
      </c>
      <c r="R6" s="197">
        <v>0.35</v>
      </c>
      <c r="S6" s="197">
        <v>0.22</v>
      </c>
      <c r="T6" s="197">
        <v>0</v>
      </c>
      <c r="U6" s="197">
        <v>9.4499999999999993</v>
      </c>
      <c r="V6" s="197">
        <v>0.6</v>
      </c>
      <c r="W6" s="197">
        <v>0.35</v>
      </c>
      <c r="X6" s="197">
        <v>1.23</v>
      </c>
      <c r="Y6" s="197">
        <v>0</v>
      </c>
      <c r="Z6" s="197">
        <v>12.31</v>
      </c>
      <c r="AA6" s="197">
        <v>0.64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5.47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19.77</v>
      </c>
      <c r="K7" s="197">
        <v>5.4</v>
      </c>
      <c r="L7" s="197">
        <v>2.13</v>
      </c>
      <c r="M7" s="197">
        <v>0</v>
      </c>
      <c r="N7" s="197">
        <v>0.99</v>
      </c>
      <c r="O7" s="197">
        <v>1.65</v>
      </c>
      <c r="P7" s="197">
        <v>4</v>
      </c>
      <c r="Q7" s="197">
        <v>0.16</v>
      </c>
      <c r="R7" s="197">
        <v>0.35</v>
      </c>
      <c r="S7" s="197">
        <v>0.22</v>
      </c>
      <c r="T7" s="197">
        <v>0</v>
      </c>
      <c r="U7" s="197">
        <v>9.4499999999999993</v>
      </c>
      <c r="V7" s="197">
        <v>0.6</v>
      </c>
      <c r="W7" s="197">
        <v>0.35</v>
      </c>
      <c r="X7" s="197">
        <v>1.23</v>
      </c>
      <c r="Y7" s="197">
        <v>0</v>
      </c>
      <c r="Z7" s="197">
        <v>12.31</v>
      </c>
      <c r="AA7" s="197">
        <v>0.64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5.47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16.14</v>
      </c>
      <c r="H8" s="197">
        <v>0</v>
      </c>
      <c r="I8" s="197">
        <v>0</v>
      </c>
      <c r="J8" s="197">
        <v>19.77</v>
      </c>
      <c r="K8" s="197">
        <v>5.4</v>
      </c>
      <c r="L8" s="197">
        <v>2.13</v>
      </c>
      <c r="M8" s="197">
        <v>0</v>
      </c>
      <c r="N8" s="197">
        <v>0.99</v>
      </c>
      <c r="O8" s="197">
        <v>1.65</v>
      </c>
      <c r="P8" s="197">
        <v>4</v>
      </c>
      <c r="Q8" s="197">
        <v>0.16</v>
      </c>
      <c r="R8" s="197">
        <v>0.35</v>
      </c>
      <c r="S8" s="197">
        <v>0.22</v>
      </c>
      <c r="T8" s="197">
        <v>0</v>
      </c>
      <c r="U8" s="197">
        <v>9.4499999999999993</v>
      </c>
      <c r="V8" s="197">
        <v>0.6</v>
      </c>
      <c r="W8" s="197">
        <v>0.35</v>
      </c>
      <c r="X8" s="197">
        <v>1.23</v>
      </c>
      <c r="Y8" s="197">
        <v>0</v>
      </c>
      <c r="Z8" s="197">
        <v>12.31</v>
      </c>
      <c r="AA8" s="197">
        <v>0.64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5.47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16.14</v>
      </c>
      <c r="H9" s="197">
        <v>0</v>
      </c>
      <c r="I9" s="197">
        <v>0</v>
      </c>
      <c r="J9" s="197">
        <v>19.77</v>
      </c>
      <c r="K9" s="197">
        <v>5.4</v>
      </c>
      <c r="L9" s="197">
        <v>2.13</v>
      </c>
      <c r="M9" s="197">
        <v>0</v>
      </c>
      <c r="N9" s="197">
        <v>0.99</v>
      </c>
      <c r="O9" s="197">
        <v>1.65</v>
      </c>
      <c r="P9" s="197">
        <v>4</v>
      </c>
      <c r="Q9" s="197">
        <v>0.16</v>
      </c>
      <c r="R9" s="197">
        <v>0.35</v>
      </c>
      <c r="S9" s="197">
        <v>0.22</v>
      </c>
      <c r="T9" s="197">
        <v>0</v>
      </c>
      <c r="U9" s="197">
        <v>9.4499999999999993</v>
      </c>
      <c r="V9" s="197">
        <v>0.6</v>
      </c>
      <c r="W9" s="197">
        <v>0.35</v>
      </c>
      <c r="X9" s="197">
        <v>1.23</v>
      </c>
      <c r="Y9" s="197">
        <v>0</v>
      </c>
      <c r="Z9" s="197">
        <v>12.31</v>
      </c>
      <c r="AA9" s="197">
        <v>0.64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5.47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16.14</v>
      </c>
      <c r="H10" s="197">
        <v>0</v>
      </c>
      <c r="I10" s="197">
        <v>0</v>
      </c>
      <c r="J10" s="197">
        <v>19.77</v>
      </c>
      <c r="K10" s="197">
        <v>5.4</v>
      </c>
      <c r="L10" s="197">
        <v>2.13</v>
      </c>
      <c r="M10" s="197">
        <v>0</v>
      </c>
      <c r="N10" s="197">
        <v>0.99</v>
      </c>
      <c r="O10" s="197">
        <v>1.65</v>
      </c>
      <c r="P10" s="197">
        <v>4</v>
      </c>
      <c r="Q10" s="197">
        <v>0.16</v>
      </c>
      <c r="R10" s="197">
        <v>0.35</v>
      </c>
      <c r="S10" s="197">
        <v>0.22</v>
      </c>
      <c r="T10" s="197">
        <v>0</v>
      </c>
      <c r="U10" s="197">
        <v>9.4499999999999993</v>
      </c>
      <c r="V10" s="197">
        <v>0.6</v>
      </c>
      <c r="W10" s="197">
        <v>0.35</v>
      </c>
      <c r="X10" s="197">
        <v>1.23</v>
      </c>
      <c r="Y10" s="197">
        <v>0</v>
      </c>
      <c r="Z10" s="197">
        <v>12.31</v>
      </c>
      <c r="AA10" s="197">
        <v>0.64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5.47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16.14</v>
      </c>
      <c r="H11" s="197">
        <v>0</v>
      </c>
      <c r="I11" s="197">
        <v>0</v>
      </c>
      <c r="J11" s="197">
        <v>20.04</v>
      </c>
      <c r="K11" s="197">
        <v>5.4</v>
      </c>
      <c r="L11" s="197">
        <v>2.13</v>
      </c>
      <c r="M11" s="197">
        <v>0</v>
      </c>
      <c r="N11" s="197">
        <v>0.99</v>
      </c>
      <c r="O11" s="197">
        <v>1.65</v>
      </c>
      <c r="P11" s="197">
        <v>4.47</v>
      </c>
      <c r="Q11" s="197">
        <v>0.16</v>
      </c>
      <c r="R11" s="197">
        <v>0.35</v>
      </c>
      <c r="S11" s="197">
        <v>0.22</v>
      </c>
      <c r="T11" s="197">
        <v>0</v>
      </c>
      <c r="U11" s="197">
        <v>9.4499999999999993</v>
      </c>
      <c r="V11" s="197">
        <v>0.6</v>
      </c>
      <c r="W11" s="197">
        <v>0.35</v>
      </c>
      <c r="X11" s="197">
        <v>1.23</v>
      </c>
      <c r="Y11" s="197">
        <v>0</v>
      </c>
      <c r="Z11" s="197">
        <v>12.31</v>
      </c>
      <c r="AA11" s="197">
        <v>0.64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5.47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16.14</v>
      </c>
      <c r="H12" s="197">
        <v>0</v>
      </c>
      <c r="I12" s="197">
        <v>0</v>
      </c>
      <c r="J12" s="197">
        <v>20.04</v>
      </c>
      <c r="K12" s="197">
        <v>5.4</v>
      </c>
      <c r="L12" s="197">
        <v>2.13</v>
      </c>
      <c r="M12" s="197">
        <v>0</v>
      </c>
      <c r="N12" s="197">
        <v>0.99</v>
      </c>
      <c r="O12" s="197">
        <v>1.65</v>
      </c>
      <c r="P12" s="197">
        <v>4.47</v>
      </c>
      <c r="Q12" s="197">
        <v>0.16</v>
      </c>
      <c r="R12" s="197">
        <v>0.35</v>
      </c>
      <c r="S12" s="197">
        <v>0.22</v>
      </c>
      <c r="T12" s="197">
        <v>0</v>
      </c>
      <c r="U12" s="197">
        <v>9.4499999999999993</v>
      </c>
      <c r="V12" s="197">
        <v>0.6</v>
      </c>
      <c r="W12" s="197">
        <v>0.35</v>
      </c>
      <c r="X12" s="197">
        <v>1.23</v>
      </c>
      <c r="Y12" s="197">
        <v>0</v>
      </c>
      <c r="Z12" s="197">
        <v>12.31</v>
      </c>
      <c r="AA12" s="197">
        <v>0.64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5.47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16.14</v>
      </c>
      <c r="H13" s="197">
        <v>0</v>
      </c>
      <c r="I13" s="197">
        <v>0</v>
      </c>
      <c r="J13" s="197">
        <v>20.04</v>
      </c>
      <c r="K13" s="197">
        <v>5.4</v>
      </c>
      <c r="L13" s="197">
        <v>2.13</v>
      </c>
      <c r="M13" s="197">
        <v>0</v>
      </c>
      <c r="N13" s="197">
        <v>0.99</v>
      </c>
      <c r="O13" s="197">
        <v>1.65</v>
      </c>
      <c r="P13" s="197">
        <v>4.47</v>
      </c>
      <c r="Q13" s="197">
        <v>0.16</v>
      </c>
      <c r="R13" s="197">
        <v>0.35</v>
      </c>
      <c r="S13" s="197">
        <v>0.22</v>
      </c>
      <c r="T13" s="197">
        <v>0</v>
      </c>
      <c r="U13" s="197">
        <v>9.4499999999999993</v>
      </c>
      <c r="V13" s="197">
        <v>0.6</v>
      </c>
      <c r="W13" s="197">
        <v>0.35</v>
      </c>
      <c r="X13" s="197">
        <v>1.23</v>
      </c>
      <c r="Y13" s="197">
        <v>0</v>
      </c>
      <c r="Z13" s="197">
        <v>12.31</v>
      </c>
      <c r="AA13" s="197">
        <v>0.64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5.47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16.14</v>
      </c>
      <c r="H14" s="197">
        <v>0</v>
      </c>
      <c r="I14" s="197">
        <v>0</v>
      </c>
      <c r="J14" s="197">
        <v>20.04</v>
      </c>
      <c r="K14" s="197">
        <v>5.4</v>
      </c>
      <c r="L14" s="197">
        <v>2.13</v>
      </c>
      <c r="M14" s="197">
        <v>0</v>
      </c>
      <c r="N14" s="197">
        <v>0.99</v>
      </c>
      <c r="O14" s="197">
        <v>1.65</v>
      </c>
      <c r="P14" s="197">
        <v>4.47</v>
      </c>
      <c r="Q14" s="197">
        <v>0.16</v>
      </c>
      <c r="R14" s="197">
        <v>0.35</v>
      </c>
      <c r="S14" s="197">
        <v>0.22</v>
      </c>
      <c r="T14" s="197">
        <v>0</v>
      </c>
      <c r="U14" s="197">
        <v>9.4499999999999993</v>
      </c>
      <c r="V14" s="197">
        <v>0.6</v>
      </c>
      <c r="W14" s="197">
        <v>0.35</v>
      </c>
      <c r="X14" s="197">
        <v>1.23</v>
      </c>
      <c r="Y14" s="197">
        <v>0</v>
      </c>
      <c r="Z14" s="197">
        <v>12.31</v>
      </c>
      <c r="AA14" s="197">
        <v>0.64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5.47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16.14</v>
      </c>
      <c r="H15" s="197">
        <v>0</v>
      </c>
      <c r="I15" s="197">
        <v>0</v>
      </c>
      <c r="J15" s="197">
        <v>20.04</v>
      </c>
      <c r="K15" s="197">
        <v>5.4</v>
      </c>
      <c r="L15" s="197">
        <v>2.13</v>
      </c>
      <c r="M15" s="197">
        <v>0</v>
      </c>
      <c r="N15" s="197">
        <v>0.99</v>
      </c>
      <c r="O15" s="197">
        <v>1.65</v>
      </c>
      <c r="P15" s="197">
        <v>4.47</v>
      </c>
      <c r="Q15" s="197">
        <v>0.16</v>
      </c>
      <c r="R15" s="197">
        <v>0.35</v>
      </c>
      <c r="S15" s="197">
        <v>0.22</v>
      </c>
      <c r="T15" s="197">
        <v>0</v>
      </c>
      <c r="U15" s="197">
        <v>9.4499999999999993</v>
      </c>
      <c r="V15" s="197">
        <v>0.6</v>
      </c>
      <c r="W15" s="197">
        <v>0.33</v>
      </c>
      <c r="X15" s="197">
        <v>1.23</v>
      </c>
      <c r="Y15" s="197">
        <v>0</v>
      </c>
      <c r="Z15" s="197">
        <v>2.31</v>
      </c>
      <c r="AA15" s="197">
        <v>0.64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5.47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16.14</v>
      </c>
      <c r="H16" s="197">
        <v>0</v>
      </c>
      <c r="I16" s="197">
        <v>0</v>
      </c>
      <c r="J16" s="197">
        <v>20.04</v>
      </c>
      <c r="K16" s="197">
        <v>5.4</v>
      </c>
      <c r="L16" s="197">
        <v>2.13</v>
      </c>
      <c r="M16" s="197">
        <v>0</v>
      </c>
      <c r="N16" s="197">
        <v>0.99</v>
      </c>
      <c r="O16" s="197">
        <v>1.65</v>
      </c>
      <c r="P16" s="197">
        <v>4.47</v>
      </c>
      <c r="Q16" s="197">
        <v>0.16</v>
      </c>
      <c r="R16" s="197">
        <v>0.35</v>
      </c>
      <c r="S16" s="197">
        <v>0.22</v>
      </c>
      <c r="T16" s="197">
        <v>0</v>
      </c>
      <c r="U16" s="197">
        <v>9.4499999999999993</v>
      </c>
      <c r="V16" s="197">
        <v>0.6</v>
      </c>
      <c r="W16" s="197">
        <v>0.33</v>
      </c>
      <c r="X16" s="197">
        <v>1.23</v>
      </c>
      <c r="Y16" s="197">
        <v>0</v>
      </c>
      <c r="Z16" s="197">
        <v>2.31</v>
      </c>
      <c r="AA16" s="197">
        <v>0.64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5.47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16.14</v>
      </c>
      <c r="H17" s="197">
        <v>0</v>
      </c>
      <c r="I17" s="197">
        <v>0</v>
      </c>
      <c r="J17" s="197">
        <v>20.04</v>
      </c>
      <c r="K17" s="197">
        <v>5.4</v>
      </c>
      <c r="L17" s="197">
        <v>2.13</v>
      </c>
      <c r="M17" s="197">
        <v>0</v>
      </c>
      <c r="N17" s="197">
        <v>0.99</v>
      </c>
      <c r="O17" s="197">
        <v>1.65</v>
      </c>
      <c r="P17" s="197">
        <v>4.47</v>
      </c>
      <c r="Q17" s="197">
        <v>0.19</v>
      </c>
      <c r="R17" s="197">
        <v>0.35</v>
      </c>
      <c r="S17" s="197">
        <v>0.22</v>
      </c>
      <c r="T17" s="197">
        <v>0</v>
      </c>
      <c r="U17" s="197">
        <v>9.4499999999999993</v>
      </c>
      <c r="V17" s="197">
        <v>0.6</v>
      </c>
      <c r="W17" s="197">
        <v>0.33</v>
      </c>
      <c r="X17" s="197">
        <v>1.23</v>
      </c>
      <c r="Y17" s="197">
        <v>0</v>
      </c>
      <c r="Z17" s="197">
        <v>2.31</v>
      </c>
      <c r="AA17" s="197">
        <v>0.64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5.47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16.14</v>
      </c>
      <c r="H18" s="197">
        <v>0</v>
      </c>
      <c r="I18" s="197">
        <v>0</v>
      </c>
      <c r="J18" s="197">
        <v>20.04</v>
      </c>
      <c r="K18" s="197">
        <v>5.4</v>
      </c>
      <c r="L18" s="197">
        <v>2.13</v>
      </c>
      <c r="M18" s="197">
        <v>0</v>
      </c>
      <c r="N18" s="197">
        <v>0.99</v>
      </c>
      <c r="O18" s="197">
        <v>1.65</v>
      </c>
      <c r="P18" s="197">
        <v>4.47</v>
      </c>
      <c r="Q18" s="197">
        <v>0.17</v>
      </c>
      <c r="R18" s="197">
        <v>0.35</v>
      </c>
      <c r="S18" s="197">
        <v>0.22</v>
      </c>
      <c r="T18" s="197">
        <v>0</v>
      </c>
      <c r="U18" s="197">
        <v>9.4499999999999993</v>
      </c>
      <c r="V18" s="197">
        <v>0.6</v>
      </c>
      <c r="W18" s="197">
        <v>0.33</v>
      </c>
      <c r="X18" s="197">
        <v>1.23</v>
      </c>
      <c r="Y18" s="197">
        <v>0</v>
      </c>
      <c r="Z18" s="197">
        <v>2.31</v>
      </c>
      <c r="AA18" s="197">
        <v>0.64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5.47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16.14</v>
      </c>
      <c r="H19" s="197">
        <v>0</v>
      </c>
      <c r="I19" s="197">
        <v>0</v>
      </c>
      <c r="J19" s="197">
        <v>20.04</v>
      </c>
      <c r="K19" s="197">
        <v>5.4</v>
      </c>
      <c r="L19" s="197">
        <v>2.13</v>
      </c>
      <c r="M19" s="197">
        <v>0</v>
      </c>
      <c r="N19" s="197">
        <v>0.99</v>
      </c>
      <c r="O19" s="197">
        <v>1.65</v>
      </c>
      <c r="P19" s="197">
        <v>4.47</v>
      </c>
      <c r="Q19" s="197">
        <v>0.17</v>
      </c>
      <c r="R19" s="197">
        <v>0.35</v>
      </c>
      <c r="S19" s="197">
        <v>0.22</v>
      </c>
      <c r="T19" s="197">
        <v>0</v>
      </c>
      <c r="U19" s="197">
        <v>9.5399999999999991</v>
      </c>
      <c r="V19" s="197">
        <v>0.6</v>
      </c>
      <c r="W19" s="197">
        <v>0.33</v>
      </c>
      <c r="X19" s="197">
        <v>1.23</v>
      </c>
      <c r="Y19" s="197">
        <v>0</v>
      </c>
      <c r="Z19" s="197">
        <v>2.31</v>
      </c>
      <c r="AA19" s="197">
        <v>0.64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5.47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16.14</v>
      </c>
      <c r="H20" s="197">
        <v>0</v>
      </c>
      <c r="I20" s="197">
        <v>0</v>
      </c>
      <c r="J20" s="197">
        <v>20.04</v>
      </c>
      <c r="K20" s="197">
        <v>5.4</v>
      </c>
      <c r="L20" s="197">
        <v>2.13</v>
      </c>
      <c r="M20" s="197">
        <v>0</v>
      </c>
      <c r="N20" s="197">
        <v>0.99</v>
      </c>
      <c r="O20" s="197">
        <v>1.65</v>
      </c>
      <c r="P20" s="197">
        <v>4.47</v>
      </c>
      <c r="Q20" s="197">
        <v>0.17</v>
      </c>
      <c r="R20" s="197">
        <v>0.35</v>
      </c>
      <c r="S20" s="197">
        <v>0.22</v>
      </c>
      <c r="T20" s="197">
        <v>0</v>
      </c>
      <c r="U20" s="197">
        <v>9.5</v>
      </c>
      <c r="V20" s="197">
        <v>0.6</v>
      </c>
      <c r="W20" s="197">
        <v>0.33</v>
      </c>
      <c r="X20" s="197">
        <v>1.23</v>
      </c>
      <c r="Y20" s="197">
        <v>0</v>
      </c>
      <c r="Z20" s="197">
        <v>2.31</v>
      </c>
      <c r="AA20" s="197">
        <v>0.64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5.47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16.14</v>
      </c>
      <c r="H21" s="197">
        <v>0</v>
      </c>
      <c r="I21" s="197">
        <v>0</v>
      </c>
      <c r="J21" s="197">
        <v>20.04</v>
      </c>
      <c r="K21" s="197">
        <v>5.4</v>
      </c>
      <c r="L21" s="197">
        <v>2.13</v>
      </c>
      <c r="M21" s="197">
        <v>0</v>
      </c>
      <c r="N21" s="197">
        <v>0.99</v>
      </c>
      <c r="O21" s="197">
        <v>1.65</v>
      </c>
      <c r="P21" s="197">
        <v>4.47</v>
      </c>
      <c r="Q21" s="197">
        <v>0.17</v>
      </c>
      <c r="R21" s="197">
        <v>0.35</v>
      </c>
      <c r="S21" s="197">
        <v>0.22</v>
      </c>
      <c r="T21" s="197">
        <v>0</v>
      </c>
      <c r="U21" s="197">
        <v>9.5</v>
      </c>
      <c r="V21" s="197">
        <v>0.6</v>
      </c>
      <c r="W21" s="197">
        <v>0.33</v>
      </c>
      <c r="X21" s="197">
        <v>1.23</v>
      </c>
      <c r="Y21" s="197">
        <v>0</v>
      </c>
      <c r="Z21" s="197">
        <v>2.31</v>
      </c>
      <c r="AA21" s="197">
        <v>0.64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5.47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16.14</v>
      </c>
      <c r="H22" s="197">
        <v>0</v>
      </c>
      <c r="I22" s="197">
        <v>0</v>
      </c>
      <c r="J22" s="197">
        <v>20.04</v>
      </c>
      <c r="K22" s="197">
        <v>5.4</v>
      </c>
      <c r="L22" s="197">
        <v>2.13</v>
      </c>
      <c r="M22" s="197">
        <v>0</v>
      </c>
      <c r="N22" s="197">
        <v>0.99</v>
      </c>
      <c r="O22" s="197">
        <v>1.65</v>
      </c>
      <c r="P22" s="197">
        <v>4.47</v>
      </c>
      <c r="Q22" s="197">
        <v>0.17</v>
      </c>
      <c r="R22" s="197">
        <v>0.35</v>
      </c>
      <c r="S22" s="197">
        <v>0.22</v>
      </c>
      <c r="T22" s="197">
        <v>0</v>
      </c>
      <c r="U22" s="197">
        <v>9.5</v>
      </c>
      <c r="V22" s="197">
        <v>0.6</v>
      </c>
      <c r="W22" s="197">
        <v>0.33</v>
      </c>
      <c r="X22" s="197">
        <v>1.23</v>
      </c>
      <c r="Y22" s="197">
        <v>0</v>
      </c>
      <c r="Z22" s="197">
        <v>2.31</v>
      </c>
      <c r="AA22" s="197">
        <v>0.64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5.47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16.14</v>
      </c>
      <c r="H23" s="197">
        <v>0</v>
      </c>
      <c r="I23" s="197">
        <v>0</v>
      </c>
      <c r="J23" s="197">
        <v>20.04</v>
      </c>
      <c r="K23" s="197">
        <v>5.4</v>
      </c>
      <c r="L23" s="197">
        <v>2.13</v>
      </c>
      <c r="M23" s="197">
        <v>0</v>
      </c>
      <c r="N23" s="197">
        <v>0.99</v>
      </c>
      <c r="O23" s="197">
        <v>1.65</v>
      </c>
      <c r="P23" s="197">
        <v>4.47</v>
      </c>
      <c r="Q23" s="197">
        <v>0.17</v>
      </c>
      <c r="R23" s="197">
        <v>0.35</v>
      </c>
      <c r="S23" s="197">
        <v>0.22</v>
      </c>
      <c r="T23" s="197">
        <v>0</v>
      </c>
      <c r="U23" s="197">
        <v>9.5</v>
      </c>
      <c r="V23" s="197">
        <v>0.6</v>
      </c>
      <c r="W23" s="197">
        <v>0.33</v>
      </c>
      <c r="X23" s="197">
        <v>1.23</v>
      </c>
      <c r="Y23" s="197">
        <v>0</v>
      </c>
      <c r="Z23" s="197">
        <v>2.31</v>
      </c>
      <c r="AA23" s="197">
        <v>0.64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5.47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16.14</v>
      </c>
      <c r="H24" s="197">
        <v>0</v>
      </c>
      <c r="I24" s="197">
        <v>0</v>
      </c>
      <c r="J24" s="197">
        <v>20.04</v>
      </c>
      <c r="K24" s="197">
        <v>5.4</v>
      </c>
      <c r="L24" s="197">
        <v>2.13</v>
      </c>
      <c r="M24" s="197">
        <v>0</v>
      </c>
      <c r="N24" s="197">
        <v>0.99</v>
      </c>
      <c r="O24" s="197">
        <v>1.65</v>
      </c>
      <c r="P24" s="197">
        <v>4.47</v>
      </c>
      <c r="Q24" s="197">
        <v>0.17</v>
      </c>
      <c r="R24" s="197">
        <v>0.35</v>
      </c>
      <c r="S24" s="197">
        <v>0.22</v>
      </c>
      <c r="T24" s="197">
        <v>0</v>
      </c>
      <c r="U24" s="197">
        <v>9.5</v>
      </c>
      <c r="V24" s="197">
        <v>0.6</v>
      </c>
      <c r="W24" s="197">
        <v>0.33</v>
      </c>
      <c r="X24" s="197">
        <v>1.23</v>
      </c>
      <c r="Y24" s="197">
        <v>0</v>
      </c>
      <c r="Z24" s="197">
        <v>2.31</v>
      </c>
      <c r="AA24" s="197">
        <v>0.64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5.47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16.14</v>
      </c>
      <c r="H25" s="197">
        <v>0</v>
      </c>
      <c r="I25" s="197">
        <v>0</v>
      </c>
      <c r="J25" s="197">
        <v>20.04</v>
      </c>
      <c r="K25" s="197">
        <v>5.4</v>
      </c>
      <c r="L25" s="197">
        <v>2.13</v>
      </c>
      <c r="M25" s="197">
        <v>0</v>
      </c>
      <c r="N25" s="197">
        <v>0.99</v>
      </c>
      <c r="O25" s="197">
        <v>1.65</v>
      </c>
      <c r="P25" s="197">
        <v>4.47</v>
      </c>
      <c r="Q25" s="197">
        <v>0.17</v>
      </c>
      <c r="R25" s="197">
        <v>0.35</v>
      </c>
      <c r="S25" s="197">
        <v>0.22</v>
      </c>
      <c r="T25" s="197">
        <v>0</v>
      </c>
      <c r="U25" s="197">
        <v>9.5</v>
      </c>
      <c r="V25" s="197">
        <v>0.6</v>
      </c>
      <c r="W25" s="197">
        <v>0.33</v>
      </c>
      <c r="X25" s="197">
        <v>1.23</v>
      </c>
      <c r="Y25" s="197">
        <v>0</v>
      </c>
      <c r="Z25" s="197">
        <v>2.31</v>
      </c>
      <c r="AA25" s="197">
        <v>0.64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5.47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16.14</v>
      </c>
      <c r="H26" s="197">
        <v>0</v>
      </c>
      <c r="I26" s="197">
        <v>0</v>
      </c>
      <c r="J26" s="197">
        <v>20.04</v>
      </c>
      <c r="K26" s="197">
        <v>5.4</v>
      </c>
      <c r="L26" s="197">
        <v>2.13</v>
      </c>
      <c r="M26" s="197">
        <v>0</v>
      </c>
      <c r="N26" s="197">
        <v>0.99</v>
      </c>
      <c r="O26" s="197">
        <v>1.65</v>
      </c>
      <c r="P26" s="197">
        <v>4.47</v>
      </c>
      <c r="Q26" s="197">
        <v>0.17</v>
      </c>
      <c r="R26" s="197">
        <v>0.35</v>
      </c>
      <c r="S26" s="197">
        <v>0.22</v>
      </c>
      <c r="T26" s="197">
        <v>0</v>
      </c>
      <c r="U26" s="197">
        <v>9.5</v>
      </c>
      <c r="V26" s="197">
        <v>0.6</v>
      </c>
      <c r="W26" s="197">
        <v>0.33</v>
      </c>
      <c r="X26" s="197">
        <v>1.23</v>
      </c>
      <c r="Y26" s="197">
        <v>0</v>
      </c>
      <c r="Z26" s="197">
        <v>2.31</v>
      </c>
      <c r="AA26" s="197">
        <v>0.64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5.47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</v>
      </c>
      <c r="H27" s="197">
        <v>0</v>
      </c>
      <c r="I27" s="197">
        <v>0</v>
      </c>
      <c r="J27" s="197">
        <v>19.77</v>
      </c>
      <c r="K27" s="197">
        <v>5.4</v>
      </c>
      <c r="L27" s="197">
        <v>2.13</v>
      </c>
      <c r="M27" s="197">
        <v>0</v>
      </c>
      <c r="N27" s="197">
        <v>0.99</v>
      </c>
      <c r="O27" s="197">
        <v>1.65</v>
      </c>
      <c r="P27" s="197">
        <v>4.47</v>
      </c>
      <c r="Q27" s="197">
        <v>0.17</v>
      </c>
      <c r="R27" s="197">
        <v>0.35</v>
      </c>
      <c r="S27" s="197">
        <v>0.22</v>
      </c>
      <c r="T27" s="197">
        <v>0</v>
      </c>
      <c r="U27" s="197">
        <v>9.5</v>
      </c>
      <c r="V27" s="197">
        <v>0.6</v>
      </c>
      <c r="W27" s="197">
        <v>0.33</v>
      </c>
      <c r="X27" s="197">
        <v>1.23</v>
      </c>
      <c r="Y27" s="197">
        <v>0</v>
      </c>
      <c r="Z27" s="197">
        <v>2.31</v>
      </c>
      <c r="AA27" s="197">
        <v>0.64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5.47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</v>
      </c>
      <c r="H28" s="197">
        <v>0</v>
      </c>
      <c r="I28" s="197">
        <v>0</v>
      </c>
      <c r="J28" s="197">
        <v>19.77</v>
      </c>
      <c r="K28" s="197">
        <v>5.4</v>
      </c>
      <c r="L28" s="197">
        <v>2.13</v>
      </c>
      <c r="M28" s="197">
        <v>0</v>
      </c>
      <c r="N28" s="197">
        <v>0.99</v>
      </c>
      <c r="O28" s="197">
        <v>1.65</v>
      </c>
      <c r="P28" s="197">
        <v>4.47</v>
      </c>
      <c r="Q28" s="197">
        <v>0.17</v>
      </c>
      <c r="R28" s="197">
        <v>0.35</v>
      </c>
      <c r="S28" s="197">
        <v>0.22</v>
      </c>
      <c r="T28" s="197">
        <v>0</v>
      </c>
      <c r="U28" s="197">
        <v>9.5</v>
      </c>
      <c r="V28" s="197">
        <v>0.6</v>
      </c>
      <c r="W28" s="197">
        <v>0.33</v>
      </c>
      <c r="X28" s="197">
        <v>1.23</v>
      </c>
      <c r="Y28" s="197">
        <v>0</v>
      </c>
      <c r="Z28" s="197">
        <v>2.31</v>
      </c>
      <c r="AA28" s="197">
        <v>0.64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5.47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</v>
      </c>
      <c r="H29" s="197">
        <v>0</v>
      </c>
      <c r="I29" s="197">
        <v>0</v>
      </c>
      <c r="J29" s="197">
        <v>19.77</v>
      </c>
      <c r="K29" s="197">
        <v>5.4</v>
      </c>
      <c r="L29" s="197">
        <v>2.13</v>
      </c>
      <c r="M29" s="197">
        <v>0</v>
      </c>
      <c r="N29" s="197">
        <v>0.99</v>
      </c>
      <c r="O29" s="197">
        <v>1.65</v>
      </c>
      <c r="P29" s="197">
        <v>4.47</v>
      </c>
      <c r="Q29" s="197">
        <v>0.17</v>
      </c>
      <c r="R29" s="197">
        <v>0.35</v>
      </c>
      <c r="S29" s="197">
        <v>0.22</v>
      </c>
      <c r="T29" s="197">
        <v>0</v>
      </c>
      <c r="U29" s="197">
        <v>9.5</v>
      </c>
      <c r="V29" s="197">
        <v>0.6</v>
      </c>
      <c r="W29" s="197">
        <v>1.07</v>
      </c>
      <c r="X29" s="197">
        <v>1.23</v>
      </c>
      <c r="Y29" s="197">
        <v>0</v>
      </c>
      <c r="Z29" s="197">
        <v>2.31</v>
      </c>
      <c r="AA29" s="197">
        <v>0.64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5.47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</v>
      </c>
      <c r="H30" s="197">
        <v>0</v>
      </c>
      <c r="I30" s="197">
        <v>0</v>
      </c>
      <c r="J30" s="197">
        <v>19.77</v>
      </c>
      <c r="K30" s="197">
        <v>5.4</v>
      </c>
      <c r="L30" s="197">
        <v>2.13</v>
      </c>
      <c r="M30" s="197">
        <v>0</v>
      </c>
      <c r="N30" s="197">
        <v>0.99</v>
      </c>
      <c r="O30" s="197">
        <v>1.65</v>
      </c>
      <c r="P30" s="197">
        <v>4.47</v>
      </c>
      <c r="Q30" s="197">
        <v>0.17</v>
      </c>
      <c r="R30" s="197">
        <v>0.35</v>
      </c>
      <c r="S30" s="197">
        <v>0.22</v>
      </c>
      <c r="T30" s="197">
        <v>0</v>
      </c>
      <c r="U30" s="197">
        <v>9.5</v>
      </c>
      <c r="V30" s="197">
        <v>0.6</v>
      </c>
      <c r="W30" s="197">
        <v>0.92</v>
      </c>
      <c r="X30" s="197">
        <v>1.23</v>
      </c>
      <c r="Y30" s="197">
        <v>0</v>
      </c>
      <c r="Z30" s="197">
        <v>2.31</v>
      </c>
      <c r="AA30" s="197">
        <v>0.64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5.47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</v>
      </c>
      <c r="H31" s="197">
        <v>0</v>
      </c>
      <c r="I31" s="197">
        <v>0</v>
      </c>
      <c r="J31" s="197">
        <v>19.77</v>
      </c>
      <c r="K31" s="197">
        <v>5.4</v>
      </c>
      <c r="L31" s="197">
        <v>2.13</v>
      </c>
      <c r="M31" s="197">
        <v>0</v>
      </c>
      <c r="N31" s="197">
        <v>0.99</v>
      </c>
      <c r="O31" s="197">
        <v>1.65</v>
      </c>
      <c r="P31" s="197">
        <v>4.47</v>
      </c>
      <c r="Q31" s="197">
        <v>0.17</v>
      </c>
      <c r="R31" s="197">
        <v>0.35</v>
      </c>
      <c r="S31" s="197">
        <v>0.22</v>
      </c>
      <c r="T31" s="197">
        <v>0</v>
      </c>
      <c r="U31" s="197">
        <v>9.5</v>
      </c>
      <c r="V31" s="197">
        <v>0.6</v>
      </c>
      <c r="W31" s="197">
        <v>0.92</v>
      </c>
      <c r="X31" s="197">
        <v>1.23</v>
      </c>
      <c r="Y31" s="197">
        <v>0</v>
      </c>
      <c r="Z31" s="197">
        <v>2.31</v>
      </c>
      <c r="AA31" s="197">
        <v>0.64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5.47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</v>
      </c>
      <c r="H32" s="197">
        <v>0</v>
      </c>
      <c r="I32" s="197">
        <v>0</v>
      </c>
      <c r="J32" s="197">
        <v>19.77</v>
      </c>
      <c r="K32" s="197">
        <v>5.4</v>
      </c>
      <c r="L32" s="197">
        <v>2.13</v>
      </c>
      <c r="M32" s="197">
        <v>0</v>
      </c>
      <c r="N32" s="197">
        <v>0.99</v>
      </c>
      <c r="O32" s="197">
        <v>1.65</v>
      </c>
      <c r="P32" s="197">
        <v>4.47</v>
      </c>
      <c r="Q32" s="197">
        <v>0.17</v>
      </c>
      <c r="R32" s="197">
        <v>0.35</v>
      </c>
      <c r="S32" s="197">
        <v>0.22</v>
      </c>
      <c r="T32" s="197">
        <v>0</v>
      </c>
      <c r="U32" s="197">
        <v>9.5</v>
      </c>
      <c r="V32" s="197">
        <v>0.6</v>
      </c>
      <c r="W32" s="197">
        <v>0.92</v>
      </c>
      <c r="X32" s="197">
        <v>1.23</v>
      </c>
      <c r="Y32" s="197">
        <v>0</v>
      </c>
      <c r="Z32" s="197">
        <v>2.31</v>
      </c>
      <c r="AA32" s="197">
        <v>0.64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5.47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</v>
      </c>
      <c r="H33" s="197">
        <v>0</v>
      </c>
      <c r="I33" s="197">
        <v>0</v>
      </c>
      <c r="J33" s="197">
        <v>19.77</v>
      </c>
      <c r="K33" s="197">
        <v>5.4</v>
      </c>
      <c r="L33" s="197">
        <v>2.13</v>
      </c>
      <c r="M33" s="197">
        <v>0</v>
      </c>
      <c r="N33" s="197">
        <v>0.99</v>
      </c>
      <c r="O33" s="197">
        <v>1.65</v>
      </c>
      <c r="P33" s="197">
        <v>4.47</v>
      </c>
      <c r="Q33" s="197">
        <v>0.17</v>
      </c>
      <c r="R33" s="197">
        <v>0.35</v>
      </c>
      <c r="S33" s="197">
        <v>0.22</v>
      </c>
      <c r="T33" s="197">
        <v>0</v>
      </c>
      <c r="U33" s="197">
        <v>9.5</v>
      </c>
      <c r="V33" s="197">
        <v>0.6</v>
      </c>
      <c r="W33" s="197">
        <v>0.92</v>
      </c>
      <c r="X33" s="197">
        <v>1.23</v>
      </c>
      <c r="Y33" s="197">
        <v>0</v>
      </c>
      <c r="Z33" s="197">
        <v>2.31</v>
      </c>
      <c r="AA33" s="197">
        <v>0.64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5.47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</v>
      </c>
      <c r="H34" s="197">
        <v>0</v>
      </c>
      <c r="I34" s="197">
        <v>0</v>
      </c>
      <c r="J34" s="197">
        <v>19.77</v>
      </c>
      <c r="K34" s="197">
        <v>5.4</v>
      </c>
      <c r="L34" s="197">
        <v>2.13</v>
      </c>
      <c r="M34" s="197">
        <v>0</v>
      </c>
      <c r="N34" s="197">
        <v>0.99</v>
      </c>
      <c r="O34" s="197">
        <v>1.65</v>
      </c>
      <c r="P34" s="197">
        <v>4.47</v>
      </c>
      <c r="Q34" s="197">
        <v>0.17</v>
      </c>
      <c r="R34" s="197">
        <v>0.35</v>
      </c>
      <c r="S34" s="197">
        <v>0.22</v>
      </c>
      <c r="T34" s="197">
        <v>0</v>
      </c>
      <c r="U34" s="197">
        <v>9.5</v>
      </c>
      <c r="V34" s="197">
        <v>0.6</v>
      </c>
      <c r="W34" s="197">
        <v>0.92</v>
      </c>
      <c r="X34" s="197">
        <v>1.23</v>
      </c>
      <c r="Y34" s="197">
        <v>0</v>
      </c>
      <c r="Z34" s="197">
        <v>2.31</v>
      </c>
      <c r="AA34" s="197">
        <v>0.64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5.47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</v>
      </c>
      <c r="H35" s="197">
        <v>0</v>
      </c>
      <c r="I35" s="197">
        <v>0</v>
      </c>
      <c r="J35" s="197">
        <v>19.63</v>
      </c>
      <c r="K35" s="197">
        <v>5.4</v>
      </c>
      <c r="L35" s="197">
        <v>2.13</v>
      </c>
      <c r="M35" s="197">
        <v>0</v>
      </c>
      <c r="N35" s="197">
        <v>0.99</v>
      </c>
      <c r="O35" s="197">
        <v>1.65</v>
      </c>
      <c r="P35" s="197">
        <v>4.47</v>
      </c>
      <c r="Q35" s="197">
        <v>0.17</v>
      </c>
      <c r="R35" s="197">
        <v>0.35</v>
      </c>
      <c r="S35" s="197">
        <v>0.22</v>
      </c>
      <c r="T35" s="197">
        <v>0</v>
      </c>
      <c r="U35" s="197">
        <v>9.5</v>
      </c>
      <c r="V35" s="197">
        <v>0.67</v>
      </c>
      <c r="W35" s="197">
        <v>0.92</v>
      </c>
      <c r="X35" s="197">
        <v>1.23</v>
      </c>
      <c r="Y35" s="197">
        <v>0</v>
      </c>
      <c r="Z35" s="197">
        <v>2.31</v>
      </c>
      <c r="AA35" s="197">
        <v>0.64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5.47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19.63</v>
      </c>
      <c r="K36" s="197">
        <v>5.4</v>
      </c>
      <c r="L36" s="197">
        <v>2.13</v>
      </c>
      <c r="M36" s="197">
        <v>0</v>
      </c>
      <c r="N36" s="197">
        <v>0.99</v>
      </c>
      <c r="O36" s="197">
        <v>1.65</v>
      </c>
      <c r="P36" s="197">
        <v>4.47</v>
      </c>
      <c r="Q36" s="197">
        <v>0.17</v>
      </c>
      <c r="R36" s="197">
        <v>0.35</v>
      </c>
      <c r="S36" s="197">
        <v>0.22</v>
      </c>
      <c r="T36" s="197">
        <v>0</v>
      </c>
      <c r="U36" s="197">
        <v>9.5</v>
      </c>
      <c r="V36" s="197">
        <v>0.67</v>
      </c>
      <c r="W36" s="197">
        <v>0.92</v>
      </c>
      <c r="X36" s="197">
        <v>1.23</v>
      </c>
      <c r="Y36" s="197">
        <v>0</v>
      </c>
      <c r="Z36" s="197">
        <v>2.31</v>
      </c>
      <c r="AA36" s="197">
        <v>0.64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5.47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19.63</v>
      </c>
      <c r="K37" s="197">
        <v>5.4</v>
      </c>
      <c r="L37" s="197">
        <v>2.13</v>
      </c>
      <c r="M37" s="197">
        <v>0</v>
      </c>
      <c r="N37" s="197">
        <v>0.99</v>
      </c>
      <c r="O37" s="197">
        <v>1.65</v>
      </c>
      <c r="P37" s="197">
        <v>4.47</v>
      </c>
      <c r="Q37" s="197">
        <v>0.17</v>
      </c>
      <c r="R37" s="197">
        <v>0.35</v>
      </c>
      <c r="S37" s="197">
        <v>0.22</v>
      </c>
      <c r="T37" s="197">
        <v>0</v>
      </c>
      <c r="U37" s="197">
        <v>9.5</v>
      </c>
      <c r="V37" s="197">
        <v>0.67</v>
      </c>
      <c r="W37" s="197">
        <v>0.92</v>
      </c>
      <c r="X37" s="197">
        <v>1.23</v>
      </c>
      <c r="Y37" s="197">
        <v>0</v>
      </c>
      <c r="Z37" s="197">
        <v>2.31</v>
      </c>
      <c r="AA37" s="197">
        <v>0.64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5.47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19.63</v>
      </c>
      <c r="K38" s="197">
        <v>5.4</v>
      </c>
      <c r="L38" s="197">
        <v>2.13</v>
      </c>
      <c r="M38" s="197">
        <v>0</v>
      </c>
      <c r="N38" s="197">
        <v>0.99</v>
      </c>
      <c r="O38" s="197">
        <v>1.65</v>
      </c>
      <c r="P38" s="197">
        <v>4.47</v>
      </c>
      <c r="Q38" s="197">
        <v>0.17</v>
      </c>
      <c r="R38" s="197">
        <v>0.35</v>
      </c>
      <c r="S38" s="197">
        <v>0.22</v>
      </c>
      <c r="T38" s="197">
        <v>0</v>
      </c>
      <c r="U38" s="197">
        <v>9.5</v>
      </c>
      <c r="V38" s="197">
        <v>0.67</v>
      </c>
      <c r="W38" s="197">
        <v>0.92</v>
      </c>
      <c r="X38" s="197">
        <v>1.23</v>
      </c>
      <c r="Y38" s="197">
        <v>0</v>
      </c>
      <c r="Z38" s="197">
        <v>2.31</v>
      </c>
      <c r="AA38" s="197">
        <v>0.64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5.47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16</v>
      </c>
      <c r="H39" s="197">
        <v>0</v>
      </c>
      <c r="I39" s="197">
        <v>0</v>
      </c>
      <c r="J39" s="197">
        <v>19.63</v>
      </c>
      <c r="K39" s="197">
        <v>5.4</v>
      </c>
      <c r="L39" s="197">
        <v>2.13</v>
      </c>
      <c r="M39" s="197">
        <v>0</v>
      </c>
      <c r="N39" s="197">
        <v>0.99</v>
      </c>
      <c r="O39" s="197">
        <v>1.65</v>
      </c>
      <c r="P39" s="197">
        <v>4.47</v>
      </c>
      <c r="Q39" s="197">
        <v>0.17</v>
      </c>
      <c r="R39" s="197">
        <v>0.35</v>
      </c>
      <c r="S39" s="197">
        <v>0.22</v>
      </c>
      <c r="T39" s="197">
        <v>0</v>
      </c>
      <c r="U39" s="197">
        <v>9.5</v>
      </c>
      <c r="V39" s="197">
        <v>0.67</v>
      </c>
      <c r="W39" s="197">
        <v>1.05</v>
      </c>
      <c r="X39" s="197">
        <v>1.23</v>
      </c>
      <c r="Y39" s="197">
        <v>0</v>
      </c>
      <c r="Z39" s="197">
        <v>2.31</v>
      </c>
      <c r="AA39" s="197">
        <v>0.64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5.47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16</v>
      </c>
      <c r="H40" s="197">
        <v>0</v>
      </c>
      <c r="I40" s="197">
        <v>0</v>
      </c>
      <c r="J40" s="197">
        <v>19.63</v>
      </c>
      <c r="K40" s="197">
        <v>5.4</v>
      </c>
      <c r="L40" s="197">
        <v>2.13</v>
      </c>
      <c r="M40" s="197">
        <v>0</v>
      </c>
      <c r="N40" s="197">
        <v>0.99</v>
      </c>
      <c r="O40" s="197">
        <v>1.65</v>
      </c>
      <c r="P40" s="197">
        <v>4.47</v>
      </c>
      <c r="Q40" s="197">
        <v>0.17</v>
      </c>
      <c r="R40" s="197">
        <v>0.35</v>
      </c>
      <c r="S40" s="197">
        <v>0.22</v>
      </c>
      <c r="T40" s="197">
        <v>0</v>
      </c>
      <c r="U40" s="197">
        <v>9.5</v>
      </c>
      <c r="V40" s="197">
        <v>0.67</v>
      </c>
      <c r="W40" s="197">
        <v>1.05</v>
      </c>
      <c r="X40" s="197">
        <v>1.23</v>
      </c>
      <c r="Y40" s="197">
        <v>0</v>
      </c>
      <c r="Z40" s="197">
        <v>2.31</v>
      </c>
      <c r="AA40" s="197">
        <v>0.64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5.47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16</v>
      </c>
      <c r="H41" s="197">
        <v>0</v>
      </c>
      <c r="I41" s="197">
        <v>0</v>
      </c>
      <c r="J41" s="197">
        <v>19.63</v>
      </c>
      <c r="K41" s="197">
        <v>5.4</v>
      </c>
      <c r="L41" s="197">
        <v>2.13</v>
      </c>
      <c r="M41" s="197">
        <v>0</v>
      </c>
      <c r="N41" s="197">
        <v>0.99</v>
      </c>
      <c r="O41" s="197">
        <v>1.65</v>
      </c>
      <c r="P41" s="197">
        <v>4.47</v>
      </c>
      <c r="Q41" s="197">
        <v>0.17</v>
      </c>
      <c r="R41" s="197">
        <v>0.35</v>
      </c>
      <c r="S41" s="197">
        <v>0.22</v>
      </c>
      <c r="T41" s="197">
        <v>0</v>
      </c>
      <c r="U41" s="197">
        <v>9.5</v>
      </c>
      <c r="V41" s="197">
        <v>0.67</v>
      </c>
      <c r="W41" s="197">
        <v>1.05</v>
      </c>
      <c r="X41" s="197">
        <v>1.23</v>
      </c>
      <c r="Y41" s="197">
        <v>0</v>
      </c>
      <c r="Z41" s="197">
        <v>2.31</v>
      </c>
      <c r="AA41" s="197">
        <v>0.64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5.47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16</v>
      </c>
      <c r="H42" s="197">
        <v>0</v>
      </c>
      <c r="I42" s="197">
        <v>0</v>
      </c>
      <c r="J42" s="197">
        <v>19.63</v>
      </c>
      <c r="K42" s="197">
        <v>5.4</v>
      </c>
      <c r="L42" s="197">
        <v>2.13</v>
      </c>
      <c r="M42" s="197">
        <v>0</v>
      </c>
      <c r="N42" s="197">
        <v>0.99</v>
      </c>
      <c r="O42" s="197">
        <v>1.65</v>
      </c>
      <c r="P42" s="197">
        <v>4.47</v>
      </c>
      <c r="Q42" s="197">
        <v>0.17</v>
      </c>
      <c r="R42" s="197">
        <v>0.35</v>
      </c>
      <c r="S42" s="197">
        <v>0.22</v>
      </c>
      <c r="T42" s="197">
        <v>0</v>
      </c>
      <c r="U42" s="197">
        <v>9.5</v>
      </c>
      <c r="V42" s="197">
        <v>0.67</v>
      </c>
      <c r="W42" s="197">
        <v>1.05</v>
      </c>
      <c r="X42" s="197">
        <v>1.23</v>
      </c>
      <c r="Y42" s="197">
        <v>0</v>
      </c>
      <c r="Z42" s="197">
        <v>2.31</v>
      </c>
      <c r="AA42" s="197">
        <v>0.64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5.47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16</v>
      </c>
      <c r="H43" s="197">
        <v>0</v>
      </c>
      <c r="I43" s="197">
        <v>0</v>
      </c>
      <c r="J43" s="197">
        <v>19.63</v>
      </c>
      <c r="K43" s="197">
        <v>5.4</v>
      </c>
      <c r="L43" s="197">
        <v>2.13</v>
      </c>
      <c r="M43" s="197">
        <v>0</v>
      </c>
      <c r="N43" s="197">
        <v>0.99</v>
      </c>
      <c r="O43" s="197">
        <v>1.65</v>
      </c>
      <c r="P43" s="197">
        <v>4.47</v>
      </c>
      <c r="Q43" s="197">
        <v>0.17</v>
      </c>
      <c r="R43" s="197">
        <v>0.35</v>
      </c>
      <c r="S43" s="197">
        <v>0.22</v>
      </c>
      <c r="T43" s="197">
        <v>0</v>
      </c>
      <c r="U43" s="197">
        <v>9.5</v>
      </c>
      <c r="V43" s="197">
        <v>0.67</v>
      </c>
      <c r="W43" s="197">
        <v>1.05</v>
      </c>
      <c r="X43" s="197">
        <v>1.23</v>
      </c>
      <c r="Y43" s="197">
        <v>0</v>
      </c>
      <c r="Z43" s="197">
        <v>2.31</v>
      </c>
      <c r="AA43" s="197">
        <v>0.64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5.47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16</v>
      </c>
      <c r="H44" s="197">
        <v>0</v>
      </c>
      <c r="I44" s="197">
        <v>0</v>
      </c>
      <c r="J44" s="197">
        <v>19.63</v>
      </c>
      <c r="K44" s="197">
        <v>5.4</v>
      </c>
      <c r="L44" s="197">
        <v>2.13</v>
      </c>
      <c r="M44" s="197">
        <v>0</v>
      </c>
      <c r="N44" s="197">
        <v>0.99</v>
      </c>
      <c r="O44" s="197">
        <v>1.65</v>
      </c>
      <c r="P44" s="197">
        <v>4.47</v>
      </c>
      <c r="Q44" s="197">
        <v>0.17</v>
      </c>
      <c r="R44" s="197">
        <v>0.35</v>
      </c>
      <c r="S44" s="197">
        <v>0.22</v>
      </c>
      <c r="T44" s="197">
        <v>0</v>
      </c>
      <c r="U44" s="197">
        <v>9.5</v>
      </c>
      <c r="V44" s="197">
        <v>0.67</v>
      </c>
      <c r="W44" s="197">
        <v>1.05</v>
      </c>
      <c r="X44" s="197">
        <v>1.23</v>
      </c>
      <c r="Y44" s="197">
        <v>0</v>
      </c>
      <c r="Z44" s="197">
        <v>2.31</v>
      </c>
      <c r="AA44" s="197">
        <v>0.64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5.47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16</v>
      </c>
      <c r="H45" s="197">
        <v>0</v>
      </c>
      <c r="I45" s="197">
        <v>0</v>
      </c>
      <c r="J45" s="197">
        <v>19.63</v>
      </c>
      <c r="K45" s="197">
        <v>5.4</v>
      </c>
      <c r="L45" s="197">
        <v>2.13</v>
      </c>
      <c r="M45" s="197">
        <v>0</v>
      </c>
      <c r="N45" s="197">
        <v>0.99</v>
      </c>
      <c r="O45" s="197">
        <v>1.65</v>
      </c>
      <c r="P45" s="197">
        <v>4.47</v>
      </c>
      <c r="Q45" s="197">
        <v>0.17</v>
      </c>
      <c r="R45" s="197">
        <v>0.35</v>
      </c>
      <c r="S45" s="197">
        <v>0.22</v>
      </c>
      <c r="T45" s="197">
        <v>0</v>
      </c>
      <c r="U45" s="197">
        <v>9.5</v>
      </c>
      <c r="V45" s="197">
        <v>0.67</v>
      </c>
      <c r="W45" s="197">
        <v>1.05</v>
      </c>
      <c r="X45" s="197">
        <v>1.23</v>
      </c>
      <c r="Y45" s="197">
        <v>0</v>
      </c>
      <c r="Z45" s="197">
        <v>2.31</v>
      </c>
      <c r="AA45" s="197">
        <v>0.64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5.47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16</v>
      </c>
      <c r="H46" s="197">
        <v>0</v>
      </c>
      <c r="I46" s="197">
        <v>0</v>
      </c>
      <c r="J46" s="197">
        <v>19.63</v>
      </c>
      <c r="K46" s="197">
        <v>5.4</v>
      </c>
      <c r="L46" s="197">
        <v>2.13</v>
      </c>
      <c r="M46" s="197">
        <v>0</v>
      </c>
      <c r="N46" s="197">
        <v>0.99</v>
      </c>
      <c r="O46" s="197">
        <v>1.65</v>
      </c>
      <c r="P46" s="197">
        <v>4.47</v>
      </c>
      <c r="Q46" s="197">
        <v>0.17</v>
      </c>
      <c r="R46" s="197">
        <v>0.35</v>
      </c>
      <c r="S46" s="197">
        <v>0.22</v>
      </c>
      <c r="T46" s="197">
        <v>0</v>
      </c>
      <c r="U46" s="197">
        <v>9.5</v>
      </c>
      <c r="V46" s="197">
        <v>0.67</v>
      </c>
      <c r="W46" s="197">
        <v>1.05</v>
      </c>
      <c r="X46" s="197">
        <v>1.23</v>
      </c>
      <c r="Y46" s="197">
        <v>0</v>
      </c>
      <c r="Z46" s="197">
        <v>2.31</v>
      </c>
      <c r="AA46" s="197">
        <v>0.64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5.47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16</v>
      </c>
      <c r="H47" s="197">
        <v>0</v>
      </c>
      <c r="I47" s="197">
        <v>0</v>
      </c>
      <c r="J47" s="197">
        <v>19.36</v>
      </c>
      <c r="K47" s="197">
        <v>5.4</v>
      </c>
      <c r="L47" s="197">
        <v>2.13</v>
      </c>
      <c r="M47" s="197">
        <v>0</v>
      </c>
      <c r="N47" s="197">
        <v>0.99</v>
      </c>
      <c r="O47" s="197">
        <v>1.65</v>
      </c>
      <c r="P47" s="197">
        <v>2.2599999999999998</v>
      </c>
      <c r="Q47" s="197">
        <v>0.17</v>
      </c>
      <c r="R47" s="197">
        <v>0.35</v>
      </c>
      <c r="S47" s="197">
        <v>0.22</v>
      </c>
      <c r="T47" s="197">
        <v>0</v>
      </c>
      <c r="U47" s="197">
        <v>9.5</v>
      </c>
      <c r="V47" s="197">
        <v>0.12</v>
      </c>
      <c r="W47" s="197">
        <v>0.36</v>
      </c>
      <c r="X47" s="197">
        <v>1.23</v>
      </c>
      <c r="Y47" s="197">
        <v>0</v>
      </c>
      <c r="Z47" s="197">
        <v>2.31</v>
      </c>
      <c r="AA47" s="197">
        <v>0.64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5.47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16</v>
      </c>
      <c r="H48" s="197">
        <v>0</v>
      </c>
      <c r="I48" s="197">
        <v>0</v>
      </c>
      <c r="J48" s="197">
        <v>19.36</v>
      </c>
      <c r="K48" s="197">
        <v>5.4</v>
      </c>
      <c r="L48" s="197">
        <v>2.13</v>
      </c>
      <c r="M48" s="197">
        <v>0</v>
      </c>
      <c r="N48" s="197">
        <v>0.99</v>
      </c>
      <c r="O48" s="197">
        <v>1.65</v>
      </c>
      <c r="P48" s="197">
        <v>2.2599999999999998</v>
      </c>
      <c r="Q48" s="197">
        <v>0.17</v>
      </c>
      <c r="R48" s="197">
        <v>0.35</v>
      </c>
      <c r="S48" s="197">
        <v>0.22</v>
      </c>
      <c r="T48" s="197">
        <v>0</v>
      </c>
      <c r="U48" s="197">
        <v>9.5</v>
      </c>
      <c r="V48" s="197">
        <v>0.12</v>
      </c>
      <c r="W48" s="197">
        <v>0.36</v>
      </c>
      <c r="X48" s="197">
        <v>1.23</v>
      </c>
      <c r="Y48" s="197">
        <v>0</v>
      </c>
      <c r="Z48" s="197">
        <v>2.31</v>
      </c>
      <c r="AA48" s="197">
        <v>0.64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5.47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16</v>
      </c>
      <c r="H49" s="197">
        <v>0</v>
      </c>
      <c r="I49" s="197">
        <v>0</v>
      </c>
      <c r="J49" s="197">
        <v>19.36</v>
      </c>
      <c r="K49" s="197">
        <v>5.4</v>
      </c>
      <c r="L49" s="197">
        <v>2.13</v>
      </c>
      <c r="M49" s="197">
        <v>0</v>
      </c>
      <c r="N49" s="197">
        <v>0.99</v>
      </c>
      <c r="O49" s="197">
        <v>1.65</v>
      </c>
      <c r="P49" s="197">
        <v>2.2599999999999998</v>
      </c>
      <c r="Q49" s="197">
        <v>0.17</v>
      </c>
      <c r="R49" s="197">
        <v>0.35</v>
      </c>
      <c r="S49" s="197">
        <v>0.22</v>
      </c>
      <c r="T49" s="197">
        <v>0</v>
      </c>
      <c r="U49" s="197">
        <v>9.5</v>
      </c>
      <c r="V49" s="197">
        <v>0.12</v>
      </c>
      <c r="W49" s="197">
        <v>0.36</v>
      </c>
      <c r="X49" s="197">
        <v>1.23</v>
      </c>
      <c r="Y49" s="197">
        <v>0</v>
      </c>
      <c r="Z49" s="197">
        <v>2.31</v>
      </c>
      <c r="AA49" s="197">
        <v>0.64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1.54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5.47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16</v>
      </c>
      <c r="H50" s="197">
        <v>0</v>
      </c>
      <c r="I50" s="197">
        <v>0</v>
      </c>
      <c r="J50" s="197">
        <v>19.36</v>
      </c>
      <c r="K50" s="197">
        <v>5.4</v>
      </c>
      <c r="L50" s="197">
        <v>2.13</v>
      </c>
      <c r="M50" s="197">
        <v>0</v>
      </c>
      <c r="N50" s="197">
        <v>0.99</v>
      </c>
      <c r="O50" s="197">
        <v>1.65</v>
      </c>
      <c r="P50" s="197">
        <v>2.2599999999999998</v>
      </c>
      <c r="Q50" s="197">
        <v>0.17</v>
      </c>
      <c r="R50" s="197">
        <v>0.35</v>
      </c>
      <c r="S50" s="197">
        <v>0.22</v>
      </c>
      <c r="T50" s="197">
        <v>0</v>
      </c>
      <c r="U50" s="197">
        <v>9.5</v>
      </c>
      <c r="V50" s="197">
        <v>0.12</v>
      </c>
      <c r="W50" s="197">
        <v>0.36</v>
      </c>
      <c r="X50" s="197">
        <v>1.23</v>
      </c>
      <c r="Y50" s="197">
        <v>0</v>
      </c>
      <c r="Z50" s="197">
        <v>2.31</v>
      </c>
      <c r="AA50" s="197">
        <v>0.64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1.54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5.47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</v>
      </c>
      <c r="H51" s="197">
        <v>0</v>
      </c>
      <c r="I51" s="197">
        <v>0</v>
      </c>
      <c r="J51" s="197">
        <v>19.36</v>
      </c>
      <c r="K51" s="197">
        <v>5.4</v>
      </c>
      <c r="L51" s="197">
        <v>2.13</v>
      </c>
      <c r="M51" s="197">
        <v>0</v>
      </c>
      <c r="N51" s="197">
        <v>0.99</v>
      </c>
      <c r="O51" s="197">
        <v>1.65</v>
      </c>
      <c r="P51" s="197">
        <v>2.2599999999999998</v>
      </c>
      <c r="Q51" s="197">
        <v>0.17</v>
      </c>
      <c r="R51" s="197">
        <v>0.35</v>
      </c>
      <c r="S51" s="197">
        <v>0.22</v>
      </c>
      <c r="T51" s="197">
        <v>0</v>
      </c>
      <c r="U51" s="197">
        <v>9.5</v>
      </c>
      <c r="V51" s="197">
        <v>0.12</v>
      </c>
      <c r="W51" s="197">
        <v>0.36</v>
      </c>
      <c r="X51" s="197">
        <v>1.23</v>
      </c>
      <c r="Y51" s="197">
        <v>0</v>
      </c>
      <c r="Z51" s="197">
        <v>2.31</v>
      </c>
      <c r="AA51" s="197">
        <v>0.64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1.54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5.47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</v>
      </c>
      <c r="H52" s="197">
        <v>0</v>
      </c>
      <c r="I52" s="197">
        <v>0</v>
      </c>
      <c r="J52" s="197">
        <v>19.36</v>
      </c>
      <c r="K52" s="197">
        <v>5.4</v>
      </c>
      <c r="L52" s="197">
        <v>2.13</v>
      </c>
      <c r="M52" s="197">
        <v>0</v>
      </c>
      <c r="N52" s="197">
        <v>0.99</v>
      </c>
      <c r="O52" s="197">
        <v>1.65</v>
      </c>
      <c r="P52" s="197">
        <v>2.2599999999999998</v>
      </c>
      <c r="Q52" s="197">
        <v>0.17</v>
      </c>
      <c r="R52" s="197">
        <v>0.35</v>
      </c>
      <c r="S52" s="197">
        <v>0.22</v>
      </c>
      <c r="T52" s="197">
        <v>0</v>
      </c>
      <c r="U52" s="197">
        <v>9.5</v>
      </c>
      <c r="V52" s="197">
        <v>0.12</v>
      </c>
      <c r="W52" s="197">
        <v>0.36</v>
      </c>
      <c r="X52" s="197">
        <v>1.23</v>
      </c>
      <c r="Y52" s="197">
        <v>0</v>
      </c>
      <c r="Z52" s="197">
        <v>2.31</v>
      </c>
      <c r="AA52" s="197">
        <v>0.64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1.54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5.47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</v>
      </c>
      <c r="H53" s="197">
        <v>0</v>
      </c>
      <c r="I53" s="197">
        <v>0</v>
      </c>
      <c r="J53" s="197">
        <v>19.36</v>
      </c>
      <c r="K53" s="197">
        <v>5.4</v>
      </c>
      <c r="L53" s="197">
        <v>2.13</v>
      </c>
      <c r="M53" s="197">
        <v>0</v>
      </c>
      <c r="N53" s="197">
        <v>0.99</v>
      </c>
      <c r="O53" s="197">
        <v>1.65</v>
      </c>
      <c r="P53" s="197">
        <v>2.2599999999999998</v>
      </c>
      <c r="Q53" s="197">
        <v>0.17</v>
      </c>
      <c r="R53" s="197">
        <v>0.35</v>
      </c>
      <c r="S53" s="197">
        <v>0.22</v>
      </c>
      <c r="T53" s="197">
        <v>0</v>
      </c>
      <c r="U53" s="197">
        <v>9.5</v>
      </c>
      <c r="V53" s="197">
        <v>0.12</v>
      </c>
      <c r="W53" s="197">
        <v>0.36</v>
      </c>
      <c r="X53" s="197">
        <v>1.23</v>
      </c>
      <c r="Y53" s="197">
        <v>0</v>
      </c>
      <c r="Z53" s="197">
        <v>2.31</v>
      </c>
      <c r="AA53" s="197">
        <v>0.64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1.54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5.47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</v>
      </c>
      <c r="H54" s="197">
        <v>0</v>
      </c>
      <c r="I54" s="197">
        <v>0</v>
      </c>
      <c r="J54" s="197">
        <v>19.36</v>
      </c>
      <c r="K54" s="197">
        <v>5.4</v>
      </c>
      <c r="L54" s="197">
        <v>2.13</v>
      </c>
      <c r="M54" s="197">
        <v>0</v>
      </c>
      <c r="N54" s="197">
        <v>0.99</v>
      </c>
      <c r="O54" s="197">
        <v>1.65</v>
      </c>
      <c r="P54" s="197">
        <v>2.2599999999999998</v>
      </c>
      <c r="Q54" s="197">
        <v>0.17</v>
      </c>
      <c r="R54" s="197">
        <v>0.35</v>
      </c>
      <c r="S54" s="197">
        <v>0.22</v>
      </c>
      <c r="T54" s="197">
        <v>0</v>
      </c>
      <c r="U54" s="197">
        <v>9.5</v>
      </c>
      <c r="V54" s="197">
        <v>0.12</v>
      </c>
      <c r="W54" s="197">
        <v>0.36</v>
      </c>
      <c r="X54" s="197">
        <v>1.23</v>
      </c>
      <c r="Y54" s="197">
        <v>0</v>
      </c>
      <c r="Z54" s="197">
        <v>2.31</v>
      </c>
      <c r="AA54" s="197">
        <v>0.64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1.54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5.47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</v>
      </c>
      <c r="H55" s="197">
        <v>0</v>
      </c>
      <c r="I55" s="197">
        <v>0</v>
      </c>
      <c r="J55" s="197">
        <v>19.36</v>
      </c>
      <c r="K55" s="197">
        <v>5.4</v>
      </c>
      <c r="L55" s="197">
        <v>2.13</v>
      </c>
      <c r="M55" s="197">
        <v>0</v>
      </c>
      <c r="N55" s="197">
        <v>0.99</v>
      </c>
      <c r="O55" s="197">
        <v>1.65</v>
      </c>
      <c r="P55" s="197">
        <v>2.2599999999999998</v>
      </c>
      <c r="Q55" s="197">
        <v>0.17</v>
      </c>
      <c r="R55" s="197">
        <v>0.35</v>
      </c>
      <c r="S55" s="197">
        <v>0.22</v>
      </c>
      <c r="T55" s="197">
        <v>0</v>
      </c>
      <c r="U55" s="197">
        <v>9.5</v>
      </c>
      <c r="V55" s="197">
        <v>0.12</v>
      </c>
      <c r="W55" s="197">
        <v>0.36</v>
      </c>
      <c r="X55" s="197">
        <v>1.23</v>
      </c>
      <c r="Y55" s="197">
        <v>0</v>
      </c>
      <c r="Z55" s="197">
        <v>2.31</v>
      </c>
      <c r="AA55" s="197">
        <v>0.64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1.82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5.47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</v>
      </c>
      <c r="H56" s="197">
        <v>0</v>
      </c>
      <c r="I56" s="197">
        <v>0</v>
      </c>
      <c r="J56" s="197">
        <v>19.36</v>
      </c>
      <c r="K56" s="197">
        <v>5.4</v>
      </c>
      <c r="L56" s="197">
        <v>2.13</v>
      </c>
      <c r="M56" s="197">
        <v>0</v>
      </c>
      <c r="N56" s="197">
        <v>0.99</v>
      </c>
      <c r="O56" s="197">
        <v>1.65</v>
      </c>
      <c r="P56" s="197">
        <v>2.2599999999999998</v>
      </c>
      <c r="Q56" s="197">
        <v>0.17</v>
      </c>
      <c r="R56" s="197">
        <v>0.35</v>
      </c>
      <c r="S56" s="197">
        <v>0.22</v>
      </c>
      <c r="T56" s="197">
        <v>0</v>
      </c>
      <c r="U56" s="197">
        <v>9.5</v>
      </c>
      <c r="V56" s="197">
        <v>0.12</v>
      </c>
      <c r="W56" s="197">
        <v>0.36</v>
      </c>
      <c r="X56" s="197">
        <v>1.23</v>
      </c>
      <c r="Y56" s="197">
        <v>0</v>
      </c>
      <c r="Z56" s="197">
        <v>2.31</v>
      </c>
      <c r="AA56" s="197">
        <v>0.64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1.82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5.47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19.36</v>
      </c>
      <c r="K57" s="197">
        <v>5.4</v>
      </c>
      <c r="L57" s="197">
        <v>2.13</v>
      </c>
      <c r="M57" s="197">
        <v>0</v>
      </c>
      <c r="N57" s="197">
        <v>0.99</v>
      </c>
      <c r="O57" s="197">
        <v>1.65</v>
      </c>
      <c r="P57" s="197">
        <v>2.2599999999999998</v>
      </c>
      <c r="Q57" s="197">
        <v>0.17</v>
      </c>
      <c r="R57" s="197">
        <v>0.35</v>
      </c>
      <c r="S57" s="197">
        <v>0.22</v>
      </c>
      <c r="T57" s="197">
        <v>0</v>
      </c>
      <c r="U57" s="197">
        <v>9.4499999999999993</v>
      </c>
      <c r="V57" s="197">
        <v>0.12</v>
      </c>
      <c r="W57" s="197">
        <v>0.36</v>
      </c>
      <c r="X57" s="197">
        <v>1.23</v>
      </c>
      <c r="Y57" s="197">
        <v>0</v>
      </c>
      <c r="Z57" s="197">
        <v>2.31</v>
      </c>
      <c r="AA57" s="197">
        <v>0.64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1.82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5.47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19.36</v>
      </c>
      <c r="K58" s="197">
        <v>5.4</v>
      </c>
      <c r="L58" s="197">
        <v>2.13</v>
      </c>
      <c r="M58" s="197">
        <v>0</v>
      </c>
      <c r="N58" s="197">
        <v>0.99</v>
      </c>
      <c r="O58" s="197">
        <v>1.65</v>
      </c>
      <c r="P58" s="197">
        <v>2.2599999999999998</v>
      </c>
      <c r="Q58" s="197">
        <v>0.17</v>
      </c>
      <c r="R58" s="197">
        <v>0.35</v>
      </c>
      <c r="S58" s="197">
        <v>0.22</v>
      </c>
      <c r="T58" s="197">
        <v>0</v>
      </c>
      <c r="U58" s="197">
        <v>9.4499999999999993</v>
      </c>
      <c r="V58" s="197">
        <v>0.12</v>
      </c>
      <c r="W58" s="197">
        <v>0.36</v>
      </c>
      <c r="X58" s="197">
        <v>1.23</v>
      </c>
      <c r="Y58" s="197">
        <v>0</v>
      </c>
      <c r="Z58" s="197">
        <v>2.31</v>
      </c>
      <c r="AA58" s="197">
        <v>0.64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1.82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5.47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19.36</v>
      </c>
      <c r="K59" s="197">
        <v>5.4</v>
      </c>
      <c r="L59" s="197">
        <v>2.13</v>
      </c>
      <c r="M59" s="197">
        <v>0</v>
      </c>
      <c r="N59" s="197">
        <v>0.99</v>
      </c>
      <c r="O59" s="197">
        <v>1.65</v>
      </c>
      <c r="P59" s="197">
        <v>2.2599999999999998</v>
      </c>
      <c r="Q59" s="197">
        <v>0.17</v>
      </c>
      <c r="R59" s="197">
        <v>0.35</v>
      </c>
      <c r="S59" s="197">
        <v>0.22</v>
      </c>
      <c r="T59" s="197">
        <v>0</v>
      </c>
      <c r="U59" s="197">
        <v>9.4499999999999993</v>
      </c>
      <c r="V59" s="197">
        <v>0.59</v>
      </c>
      <c r="W59" s="197">
        <v>0.36</v>
      </c>
      <c r="X59" s="197">
        <v>1.23</v>
      </c>
      <c r="Y59" s="197">
        <v>0</v>
      </c>
      <c r="Z59" s="197">
        <v>2.31</v>
      </c>
      <c r="AA59" s="197">
        <v>0.64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1.82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5.47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19.36</v>
      </c>
      <c r="K60" s="197">
        <v>5.4</v>
      </c>
      <c r="L60" s="197">
        <v>2.13</v>
      </c>
      <c r="M60" s="197">
        <v>0</v>
      </c>
      <c r="N60" s="197">
        <v>0.99</v>
      </c>
      <c r="O60" s="197">
        <v>1.65</v>
      </c>
      <c r="P60" s="197">
        <v>2.2599999999999998</v>
      </c>
      <c r="Q60" s="197">
        <v>0.17</v>
      </c>
      <c r="R60" s="197">
        <v>0.35</v>
      </c>
      <c r="S60" s="197">
        <v>0.22</v>
      </c>
      <c r="T60" s="197">
        <v>0</v>
      </c>
      <c r="U60" s="197">
        <v>9.4499999999999993</v>
      </c>
      <c r="V60" s="197">
        <v>0.59</v>
      </c>
      <c r="W60" s="197">
        <v>0.36</v>
      </c>
      <c r="X60" s="197">
        <v>1.23</v>
      </c>
      <c r="Y60" s="197">
        <v>0</v>
      </c>
      <c r="Z60" s="197">
        <v>2.31</v>
      </c>
      <c r="AA60" s="197">
        <v>0.64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1.82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5.47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15.86</v>
      </c>
      <c r="H61" s="197">
        <v>0</v>
      </c>
      <c r="I61" s="197">
        <v>0</v>
      </c>
      <c r="J61" s="197">
        <v>19.36</v>
      </c>
      <c r="K61" s="197">
        <v>5.4</v>
      </c>
      <c r="L61" s="197">
        <v>2.13</v>
      </c>
      <c r="M61" s="197">
        <v>0</v>
      </c>
      <c r="N61" s="197">
        <v>0.99</v>
      </c>
      <c r="O61" s="197">
        <v>1.65</v>
      </c>
      <c r="P61" s="197">
        <v>2.2599999999999998</v>
      </c>
      <c r="Q61" s="197">
        <v>0.17</v>
      </c>
      <c r="R61" s="197">
        <v>0.35</v>
      </c>
      <c r="S61" s="197">
        <v>0.22</v>
      </c>
      <c r="T61" s="197">
        <v>0</v>
      </c>
      <c r="U61" s="197">
        <v>9.4499999999999993</v>
      </c>
      <c r="V61" s="197">
        <v>0.59</v>
      </c>
      <c r="W61" s="197">
        <v>0.35</v>
      </c>
      <c r="X61" s="197">
        <v>1.23</v>
      </c>
      <c r="Y61" s="197">
        <v>0</v>
      </c>
      <c r="Z61" s="197">
        <v>2.31</v>
      </c>
      <c r="AA61" s="197">
        <v>0.64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1.82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5.47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15.86</v>
      </c>
      <c r="H62" s="197">
        <v>0</v>
      </c>
      <c r="I62" s="197">
        <v>0</v>
      </c>
      <c r="J62" s="197">
        <v>19.36</v>
      </c>
      <c r="K62" s="197">
        <v>5.4</v>
      </c>
      <c r="L62" s="197">
        <v>2.13</v>
      </c>
      <c r="M62" s="197">
        <v>0</v>
      </c>
      <c r="N62" s="197">
        <v>0.99</v>
      </c>
      <c r="O62" s="197">
        <v>1.65</v>
      </c>
      <c r="P62" s="197">
        <v>2.2599999999999998</v>
      </c>
      <c r="Q62" s="197">
        <v>0.17</v>
      </c>
      <c r="R62" s="197">
        <v>0.35</v>
      </c>
      <c r="S62" s="197">
        <v>0.22</v>
      </c>
      <c r="T62" s="197">
        <v>0</v>
      </c>
      <c r="U62" s="197">
        <v>9.4499999999999993</v>
      </c>
      <c r="V62" s="197">
        <v>0.59</v>
      </c>
      <c r="W62" s="197">
        <v>0.35</v>
      </c>
      <c r="X62" s="197">
        <v>1.23</v>
      </c>
      <c r="Y62" s="197">
        <v>0</v>
      </c>
      <c r="Z62" s="197">
        <v>2.31</v>
      </c>
      <c r="AA62" s="197">
        <v>0.64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1.82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5.47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15.86</v>
      </c>
      <c r="H63" s="197">
        <v>0</v>
      </c>
      <c r="I63" s="197">
        <v>0</v>
      </c>
      <c r="J63" s="197">
        <v>19.36</v>
      </c>
      <c r="K63" s="197">
        <v>5.4</v>
      </c>
      <c r="L63" s="197">
        <v>2.13</v>
      </c>
      <c r="M63" s="197">
        <v>0</v>
      </c>
      <c r="N63" s="197">
        <v>0.99</v>
      </c>
      <c r="O63" s="197">
        <v>1.65</v>
      </c>
      <c r="P63" s="197">
        <v>2.2599999999999998</v>
      </c>
      <c r="Q63" s="197">
        <v>0.17</v>
      </c>
      <c r="R63" s="197">
        <v>0.35</v>
      </c>
      <c r="S63" s="197">
        <v>0.22</v>
      </c>
      <c r="T63" s="197">
        <v>0</v>
      </c>
      <c r="U63" s="197">
        <v>9.4499999999999993</v>
      </c>
      <c r="V63" s="197">
        <v>0.59</v>
      </c>
      <c r="W63" s="197">
        <v>0.35</v>
      </c>
      <c r="X63" s="197">
        <v>1.23</v>
      </c>
      <c r="Y63" s="197">
        <v>0</v>
      </c>
      <c r="Z63" s="197">
        <v>2.31</v>
      </c>
      <c r="AA63" s="197">
        <v>0.64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1.82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5.47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15.86</v>
      </c>
      <c r="H64" s="197">
        <v>0</v>
      </c>
      <c r="I64" s="197">
        <v>0</v>
      </c>
      <c r="J64" s="197">
        <v>19.36</v>
      </c>
      <c r="K64" s="197">
        <v>5.4</v>
      </c>
      <c r="L64" s="197">
        <v>2.13</v>
      </c>
      <c r="M64" s="197">
        <v>0</v>
      </c>
      <c r="N64" s="197">
        <v>0.99</v>
      </c>
      <c r="O64" s="197">
        <v>1.65</v>
      </c>
      <c r="P64" s="197">
        <v>2.2599999999999998</v>
      </c>
      <c r="Q64" s="197">
        <v>0.17</v>
      </c>
      <c r="R64" s="197">
        <v>0.35</v>
      </c>
      <c r="S64" s="197">
        <v>0.22</v>
      </c>
      <c r="T64" s="197">
        <v>0</v>
      </c>
      <c r="U64" s="197">
        <v>9.4499999999999993</v>
      </c>
      <c r="V64" s="197">
        <v>0.59</v>
      </c>
      <c r="W64" s="197">
        <v>0.35</v>
      </c>
      <c r="X64" s="197">
        <v>1.23</v>
      </c>
      <c r="Y64" s="197">
        <v>0</v>
      </c>
      <c r="Z64" s="197">
        <v>2.31</v>
      </c>
      <c r="AA64" s="197">
        <v>0.64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1.82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5.47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15.72</v>
      </c>
      <c r="H65" s="197">
        <v>0</v>
      </c>
      <c r="I65" s="197">
        <v>0</v>
      </c>
      <c r="J65" s="197">
        <v>19.36</v>
      </c>
      <c r="K65" s="197">
        <v>5.4</v>
      </c>
      <c r="L65" s="197">
        <v>2.13</v>
      </c>
      <c r="M65" s="197">
        <v>0</v>
      </c>
      <c r="N65" s="197">
        <v>0.99</v>
      </c>
      <c r="O65" s="197">
        <v>1.65</v>
      </c>
      <c r="P65" s="197">
        <v>2.2599999999999998</v>
      </c>
      <c r="Q65" s="197">
        <v>0.17</v>
      </c>
      <c r="R65" s="197">
        <v>0.35</v>
      </c>
      <c r="S65" s="197">
        <v>0.22</v>
      </c>
      <c r="T65" s="197">
        <v>0</v>
      </c>
      <c r="U65" s="197">
        <v>9.4499999999999993</v>
      </c>
      <c r="V65" s="197">
        <v>0.63</v>
      </c>
      <c r="W65" s="197">
        <v>0.35</v>
      </c>
      <c r="X65" s="197">
        <v>1.23</v>
      </c>
      <c r="Y65" s="197">
        <v>0</v>
      </c>
      <c r="Z65" s="197">
        <v>2.31</v>
      </c>
      <c r="AA65" s="197">
        <v>0.64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1.82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5.47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15.72</v>
      </c>
      <c r="H66" s="197">
        <v>0</v>
      </c>
      <c r="I66" s="197">
        <v>0</v>
      </c>
      <c r="J66" s="197">
        <v>19.36</v>
      </c>
      <c r="K66" s="197">
        <v>5.4</v>
      </c>
      <c r="L66" s="197">
        <v>2.13</v>
      </c>
      <c r="M66" s="197">
        <v>0</v>
      </c>
      <c r="N66" s="197">
        <v>0.99</v>
      </c>
      <c r="O66" s="197">
        <v>1.65</v>
      </c>
      <c r="P66" s="197">
        <v>2.2599999999999998</v>
      </c>
      <c r="Q66" s="197">
        <v>0.17</v>
      </c>
      <c r="R66" s="197">
        <v>0.35</v>
      </c>
      <c r="S66" s="197">
        <v>0.22</v>
      </c>
      <c r="T66" s="197">
        <v>0</v>
      </c>
      <c r="U66" s="197">
        <v>9.4499999999999993</v>
      </c>
      <c r="V66" s="197">
        <v>0.63</v>
      </c>
      <c r="W66" s="197">
        <v>0.35</v>
      </c>
      <c r="X66" s="197">
        <v>1.23</v>
      </c>
      <c r="Y66" s="197">
        <v>0</v>
      </c>
      <c r="Z66" s="197">
        <v>2.31</v>
      </c>
      <c r="AA66" s="197">
        <v>0.64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1.82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5.47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15.72</v>
      </c>
      <c r="H67" s="197">
        <v>0</v>
      </c>
      <c r="I67" s="197">
        <v>0</v>
      </c>
      <c r="J67" s="197">
        <v>19.36</v>
      </c>
      <c r="K67" s="197">
        <v>5.4</v>
      </c>
      <c r="L67" s="197">
        <v>2.13</v>
      </c>
      <c r="M67" s="197">
        <v>0</v>
      </c>
      <c r="N67" s="197">
        <v>0.99</v>
      </c>
      <c r="O67" s="197">
        <v>1.65</v>
      </c>
      <c r="P67" s="197">
        <v>2.2599999999999998</v>
      </c>
      <c r="Q67" s="197">
        <v>0.16</v>
      </c>
      <c r="R67" s="197">
        <v>0.35</v>
      </c>
      <c r="S67" s="197">
        <v>0.22</v>
      </c>
      <c r="T67" s="197">
        <v>0</v>
      </c>
      <c r="U67" s="197">
        <v>9.4499999999999993</v>
      </c>
      <c r="V67" s="197">
        <v>0.63</v>
      </c>
      <c r="W67" s="197">
        <v>0.35</v>
      </c>
      <c r="X67" s="197">
        <v>1.23</v>
      </c>
      <c r="Y67" s="197">
        <v>0</v>
      </c>
      <c r="Z67" s="197">
        <v>2.31</v>
      </c>
      <c r="AA67" s="197">
        <v>0.64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1.82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5.47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15.72</v>
      </c>
      <c r="H68" s="197">
        <v>0</v>
      </c>
      <c r="I68" s="197">
        <v>0</v>
      </c>
      <c r="J68" s="197">
        <v>19.36</v>
      </c>
      <c r="K68" s="197">
        <v>5.4</v>
      </c>
      <c r="L68" s="197">
        <v>2.13</v>
      </c>
      <c r="M68" s="197">
        <v>0</v>
      </c>
      <c r="N68" s="197">
        <v>0.99</v>
      </c>
      <c r="O68" s="197">
        <v>1.65</v>
      </c>
      <c r="P68" s="197">
        <v>2.2599999999999998</v>
      </c>
      <c r="Q68" s="197">
        <v>0.16</v>
      </c>
      <c r="R68" s="197">
        <v>0.35</v>
      </c>
      <c r="S68" s="197">
        <v>0.22</v>
      </c>
      <c r="T68" s="197">
        <v>0</v>
      </c>
      <c r="U68" s="197">
        <v>9.4499999999999993</v>
      </c>
      <c r="V68" s="197">
        <v>0.63</v>
      </c>
      <c r="W68" s="197">
        <v>0.35</v>
      </c>
      <c r="X68" s="197">
        <v>1.23</v>
      </c>
      <c r="Y68" s="197">
        <v>0</v>
      </c>
      <c r="Z68" s="197">
        <v>2.31</v>
      </c>
      <c r="AA68" s="197">
        <v>0.64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1.82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5.47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15.72</v>
      </c>
      <c r="H69" s="197">
        <v>0</v>
      </c>
      <c r="I69" s="197">
        <v>0</v>
      </c>
      <c r="J69" s="197">
        <v>19.36</v>
      </c>
      <c r="K69" s="197">
        <v>5.4</v>
      </c>
      <c r="L69" s="197">
        <v>2.13</v>
      </c>
      <c r="M69" s="197">
        <v>0</v>
      </c>
      <c r="N69" s="197">
        <v>0.99</v>
      </c>
      <c r="O69" s="197">
        <v>1.65</v>
      </c>
      <c r="P69" s="197">
        <v>2.2599999999999998</v>
      </c>
      <c r="Q69" s="197">
        <v>0.16</v>
      </c>
      <c r="R69" s="197">
        <v>0.35</v>
      </c>
      <c r="S69" s="197">
        <v>0.22</v>
      </c>
      <c r="T69" s="197">
        <v>0</v>
      </c>
      <c r="U69" s="197">
        <v>9.4499999999999993</v>
      </c>
      <c r="V69" s="197">
        <v>0.63</v>
      </c>
      <c r="W69" s="197">
        <v>0.35</v>
      </c>
      <c r="X69" s="197">
        <v>1.23</v>
      </c>
      <c r="Y69" s="197">
        <v>0</v>
      </c>
      <c r="Z69" s="197">
        <v>2.31</v>
      </c>
      <c r="AA69" s="197">
        <v>0.64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1.54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5.07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15.72</v>
      </c>
      <c r="H70" s="197">
        <v>0</v>
      </c>
      <c r="I70" s="197">
        <v>0</v>
      </c>
      <c r="J70" s="197">
        <v>19.36</v>
      </c>
      <c r="K70" s="197">
        <v>5.4</v>
      </c>
      <c r="L70" s="197">
        <v>2.13</v>
      </c>
      <c r="M70" s="197">
        <v>0</v>
      </c>
      <c r="N70" s="197">
        <v>0.99</v>
      </c>
      <c r="O70" s="197">
        <v>1.65</v>
      </c>
      <c r="P70" s="197">
        <v>2.2599999999999998</v>
      </c>
      <c r="Q70" s="197">
        <v>0.16</v>
      </c>
      <c r="R70" s="197">
        <v>0.35</v>
      </c>
      <c r="S70" s="197">
        <v>0.22</v>
      </c>
      <c r="T70" s="197">
        <v>0</v>
      </c>
      <c r="U70" s="197">
        <v>9.4499999999999993</v>
      </c>
      <c r="V70" s="197">
        <v>0.63</v>
      </c>
      <c r="W70" s="197">
        <v>0.35</v>
      </c>
      <c r="X70" s="197">
        <v>1.23</v>
      </c>
      <c r="Y70" s="197">
        <v>0</v>
      </c>
      <c r="Z70" s="197">
        <v>2.31</v>
      </c>
      <c r="AA70" s="197">
        <v>0.64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1.54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5.07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15.72</v>
      </c>
      <c r="H71" s="197">
        <v>0</v>
      </c>
      <c r="I71" s="197">
        <v>0</v>
      </c>
      <c r="J71" s="197">
        <v>19.36</v>
      </c>
      <c r="K71" s="197">
        <v>5.4</v>
      </c>
      <c r="L71" s="197">
        <v>2.13</v>
      </c>
      <c r="M71" s="197">
        <v>0</v>
      </c>
      <c r="N71" s="197">
        <v>0.99</v>
      </c>
      <c r="O71" s="197">
        <v>1.65</v>
      </c>
      <c r="P71" s="197">
        <v>2.2599999999999998</v>
      </c>
      <c r="Q71" s="197">
        <v>0.16</v>
      </c>
      <c r="R71" s="197">
        <v>0.35</v>
      </c>
      <c r="S71" s="197">
        <v>0.22</v>
      </c>
      <c r="T71" s="197">
        <v>0</v>
      </c>
      <c r="U71" s="197">
        <v>9.4499999999999993</v>
      </c>
      <c r="V71" s="197">
        <v>0.63</v>
      </c>
      <c r="W71" s="197">
        <v>0.35</v>
      </c>
      <c r="X71" s="197">
        <v>1.23</v>
      </c>
      <c r="Y71" s="197">
        <v>0</v>
      </c>
      <c r="Z71" s="197">
        <v>2.31</v>
      </c>
      <c r="AA71" s="197">
        <v>0.64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1.54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5.07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15.72</v>
      </c>
      <c r="H72" s="197">
        <v>0</v>
      </c>
      <c r="I72" s="197">
        <v>0</v>
      </c>
      <c r="J72" s="197">
        <v>19.36</v>
      </c>
      <c r="K72" s="197">
        <v>5.4</v>
      </c>
      <c r="L72" s="197">
        <v>2.13</v>
      </c>
      <c r="M72" s="197">
        <v>0</v>
      </c>
      <c r="N72" s="197">
        <v>0.99</v>
      </c>
      <c r="O72" s="197">
        <v>1.65</v>
      </c>
      <c r="P72" s="197">
        <v>2.2599999999999998</v>
      </c>
      <c r="Q72" s="197">
        <v>0.16</v>
      </c>
      <c r="R72" s="197">
        <v>0.35</v>
      </c>
      <c r="S72" s="197">
        <v>0.22</v>
      </c>
      <c r="T72" s="197">
        <v>0</v>
      </c>
      <c r="U72" s="197">
        <v>9.4499999999999993</v>
      </c>
      <c r="V72" s="197">
        <v>0.63</v>
      </c>
      <c r="W72" s="197">
        <v>0.35</v>
      </c>
      <c r="X72" s="197">
        <v>1.23</v>
      </c>
      <c r="Y72" s="197">
        <v>0</v>
      </c>
      <c r="Z72" s="197">
        <v>2.31</v>
      </c>
      <c r="AA72" s="197">
        <v>0.64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1.54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5.07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15.72</v>
      </c>
      <c r="H73" s="197">
        <v>0</v>
      </c>
      <c r="I73" s="197">
        <v>0</v>
      </c>
      <c r="J73" s="197">
        <v>19.36</v>
      </c>
      <c r="K73" s="197">
        <v>5.4</v>
      </c>
      <c r="L73" s="197">
        <v>2.13</v>
      </c>
      <c r="M73" s="197">
        <v>0</v>
      </c>
      <c r="N73" s="197">
        <v>0.99</v>
      </c>
      <c r="O73" s="197">
        <v>1.65</v>
      </c>
      <c r="P73" s="197">
        <v>2.2599999999999998</v>
      </c>
      <c r="Q73" s="197">
        <v>0.16</v>
      </c>
      <c r="R73" s="197">
        <v>0.35</v>
      </c>
      <c r="S73" s="197">
        <v>0.22</v>
      </c>
      <c r="T73" s="197">
        <v>0</v>
      </c>
      <c r="U73" s="197">
        <v>9.4499999999999993</v>
      </c>
      <c r="V73" s="197">
        <v>0.63</v>
      </c>
      <c r="W73" s="197">
        <v>0.35</v>
      </c>
      <c r="X73" s="197">
        <v>1.23</v>
      </c>
      <c r="Y73" s="197">
        <v>0</v>
      </c>
      <c r="Z73" s="197">
        <v>2.31</v>
      </c>
      <c r="AA73" s="197">
        <v>0.64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1.54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5.07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15.72</v>
      </c>
      <c r="H74" s="197">
        <v>0</v>
      </c>
      <c r="I74" s="197">
        <v>0</v>
      </c>
      <c r="J74" s="197">
        <v>19.36</v>
      </c>
      <c r="K74" s="197">
        <v>5.4</v>
      </c>
      <c r="L74" s="197">
        <v>2.13</v>
      </c>
      <c r="M74" s="197">
        <v>0</v>
      </c>
      <c r="N74" s="197">
        <v>0.99</v>
      </c>
      <c r="O74" s="197">
        <v>1.65</v>
      </c>
      <c r="P74" s="197">
        <v>2.2599999999999998</v>
      </c>
      <c r="Q74" s="197">
        <v>0.16</v>
      </c>
      <c r="R74" s="197">
        <v>0.35</v>
      </c>
      <c r="S74" s="197">
        <v>0.22</v>
      </c>
      <c r="T74" s="197">
        <v>0</v>
      </c>
      <c r="U74" s="197">
        <v>9.4499999999999993</v>
      </c>
      <c r="V74" s="197">
        <v>0.63</v>
      </c>
      <c r="W74" s="197">
        <v>0.35</v>
      </c>
      <c r="X74" s="197">
        <v>1.23</v>
      </c>
      <c r="Y74" s="197">
        <v>0</v>
      </c>
      <c r="Z74" s="197">
        <v>2.31</v>
      </c>
      <c r="AA74" s="197">
        <v>0.64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1.54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5.07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15.72</v>
      </c>
      <c r="H75" s="197">
        <v>0</v>
      </c>
      <c r="I75" s="197">
        <v>0</v>
      </c>
      <c r="J75" s="197">
        <v>19.36</v>
      </c>
      <c r="K75" s="197">
        <v>5.4</v>
      </c>
      <c r="L75" s="197">
        <v>2.13</v>
      </c>
      <c r="M75" s="197">
        <v>0</v>
      </c>
      <c r="N75" s="197">
        <v>0.99</v>
      </c>
      <c r="O75" s="197">
        <v>1.65</v>
      </c>
      <c r="P75" s="197">
        <v>2.2599999999999998</v>
      </c>
      <c r="Q75" s="197">
        <v>0.16</v>
      </c>
      <c r="R75" s="197">
        <v>0.35</v>
      </c>
      <c r="S75" s="197">
        <v>0.22</v>
      </c>
      <c r="T75" s="197">
        <v>0</v>
      </c>
      <c r="U75" s="197">
        <v>9.4499999999999993</v>
      </c>
      <c r="V75" s="197">
        <v>0.63</v>
      </c>
      <c r="W75" s="197">
        <v>0.35</v>
      </c>
      <c r="X75" s="197">
        <v>1.23</v>
      </c>
      <c r="Y75" s="197">
        <v>0</v>
      </c>
      <c r="Z75" s="197">
        <v>2.31</v>
      </c>
      <c r="AA75" s="197">
        <v>0.64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1.54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5.07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15.72</v>
      </c>
      <c r="H76" s="197">
        <v>0</v>
      </c>
      <c r="I76" s="197">
        <v>0</v>
      </c>
      <c r="J76" s="197">
        <v>19.36</v>
      </c>
      <c r="K76" s="197">
        <v>5.4</v>
      </c>
      <c r="L76" s="197">
        <v>2.13</v>
      </c>
      <c r="M76" s="197">
        <v>0</v>
      </c>
      <c r="N76" s="197">
        <v>0.99</v>
      </c>
      <c r="O76" s="197">
        <v>1.65</v>
      </c>
      <c r="P76" s="197">
        <v>2.2599999999999998</v>
      </c>
      <c r="Q76" s="197">
        <v>0.16</v>
      </c>
      <c r="R76" s="197">
        <v>0.35</v>
      </c>
      <c r="S76" s="197">
        <v>0.22</v>
      </c>
      <c r="T76" s="197">
        <v>0</v>
      </c>
      <c r="U76" s="197">
        <v>9.4499999999999993</v>
      </c>
      <c r="V76" s="197">
        <v>0.63</v>
      </c>
      <c r="W76" s="197">
        <v>0.35</v>
      </c>
      <c r="X76" s="197">
        <v>1.23</v>
      </c>
      <c r="Y76" s="197">
        <v>0</v>
      </c>
      <c r="Z76" s="197">
        <v>2.31</v>
      </c>
      <c r="AA76" s="197">
        <v>0.64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1.54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5.07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15.72</v>
      </c>
      <c r="H77" s="197">
        <v>0</v>
      </c>
      <c r="I77" s="197">
        <v>0</v>
      </c>
      <c r="J77" s="197">
        <v>19.36</v>
      </c>
      <c r="K77" s="197">
        <v>5.4</v>
      </c>
      <c r="L77" s="197">
        <v>2.13</v>
      </c>
      <c r="M77" s="197">
        <v>0</v>
      </c>
      <c r="N77" s="197">
        <v>0.99</v>
      </c>
      <c r="O77" s="197">
        <v>1.65</v>
      </c>
      <c r="P77" s="197">
        <v>2.2599999999999998</v>
      </c>
      <c r="Q77" s="197">
        <v>0.16</v>
      </c>
      <c r="R77" s="197">
        <v>0.35</v>
      </c>
      <c r="S77" s="197">
        <v>0.22</v>
      </c>
      <c r="T77" s="197">
        <v>0</v>
      </c>
      <c r="U77" s="197">
        <v>9.4499999999999993</v>
      </c>
      <c r="V77" s="197">
        <v>0.63</v>
      </c>
      <c r="W77" s="197">
        <v>0.35</v>
      </c>
      <c r="X77" s="197">
        <v>1.23</v>
      </c>
      <c r="Y77" s="197">
        <v>0</v>
      </c>
      <c r="Z77" s="197">
        <v>2.31</v>
      </c>
      <c r="AA77" s="197">
        <v>0.64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1.54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5.07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15.72</v>
      </c>
      <c r="H78" s="197">
        <v>0</v>
      </c>
      <c r="I78" s="197">
        <v>0</v>
      </c>
      <c r="J78" s="197">
        <v>19.36</v>
      </c>
      <c r="K78" s="197">
        <v>5.4</v>
      </c>
      <c r="L78" s="197">
        <v>2.13</v>
      </c>
      <c r="M78" s="197">
        <v>0</v>
      </c>
      <c r="N78" s="197">
        <v>0.99</v>
      </c>
      <c r="O78" s="197">
        <v>1.65</v>
      </c>
      <c r="P78" s="197">
        <v>2.2599999999999998</v>
      </c>
      <c r="Q78" s="197">
        <v>0.16</v>
      </c>
      <c r="R78" s="197">
        <v>0.35</v>
      </c>
      <c r="S78" s="197">
        <v>0.22</v>
      </c>
      <c r="T78" s="197">
        <v>0</v>
      </c>
      <c r="U78" s="197">
        <v>9.4499999999999993</v>
      </c>
      <c r="V78" s="197">
        <v>0.63</v>
      </c>
      <c r="W78" s="197">
        <v>0.35</v>
      </c>
      <c r="X78" s="197">
        <v>1.23</v>
      </c>
      <c r="Y78" s="197">
        <v>0</v>
      </c>
      <c r="Z78" s="197">
        <v>2.31</v>
      </c>
      <c r="AA78" s="197">
        <v>0.64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1.54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5.07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15.72</v>
      </c>
      <c r="H79" s="197">
        <v>0</v>
      </c>
      <c r="I79" s="197">
        <v>0</v>
      </c>
      <c r="J79" s="197">
        <v>19.36</v>
      </c>
      <c r="K79" s="197">
        <v>5.4</v>
      </c>
      <c r="L79" s="197">
        <v>2.13</v>
      </c>
      <c r="M79" s="197">
        <v>0</v>
      </c>
      <c r="N79" s="197">
        <v>0.99</v>
      </c>
      <c r="O79" s="197">
        <v>1.65</v>
      </c>
      <c r="P79" s="197">
        <v>2.2599999999999998</v>
      </c>
      <c r="Q79" s="197">
        <v>0.16</v>
      </c>
      <c r="R79" s="197">
        <v>0.35</v>
      </c>
      <c r="S79" s="197">
        <v>0.22</v>
      </c>
      <c r="T79" s="197">
        <v>0</v>
      </c>
      <c r="U79" s="197">
        <v>9.4499999999999993</v>
      </c>
      <c r="V79" s="197">
        <v>0.63</v>
      </c>
      <c r="W79" s="197">
        <v>0.35</v>
      </c>
      <c r="X79" s="197">
        <v>1.23</v>
      </c>
      <c r="Y79" s="197">
        <v>0</v>
      </c>
      <c r="Z79" s="197">
        <v>2.31</v>
      </c>
      <c r="AA79" s="197">
        <v>0.64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1.54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5.07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15.72</v>
      </c>
      <c r="H80" s="197">
        <v>0</v>
      </c>
      <c r="I80" s="197">
        <v>0</v>
      </c>
      <c r="J80" s="197">
        <v>19.36</v>
      </c>
      <c r="K80" s="197">
        <v>5.4</v>
      </c>
      <c r="L80" s="197">
        <v>2.13</v>
      </c>
      <c r="M80" s="197">
        <v>0</v>
      </c>
      <c r="N80" s="197">
        <v>0.99</v>
      </c>
      <c r="O80" s="197">
        <v>1.65</v>
      </c>
      <c r="P80" s="197">
        <v>2.2599999999999998</v>
      </c>
      <c r="Q80" s="197">
        <v>0.16</v>
      </c>
      <c r="R80" s="197">
        <v>0.35</v>
      </c>
      <c r="S80" s="197">
        <v>0.22</v>
      </c>
      <c r="T80" s="197">
        <v>0</v>
      </c>
      <c r="U80" s="197">
        <v>9.4499999999999993</v>
      </c>
      <c r="V80" s="197">
        <v>0.63</v>
      </c>
      <c r="W80" s="197">
        <v>0.35</v>
      </c>
      <c r="X80" s="197">
        <v>1.23</v>
      </c>
      <c r="Y80" s="197">
        <v>0</v>
      </c>
      <c r="Z80" s="197">
        <v>2.31</v>
      </c>
      <c r="AA80" s="197">
        <v>0.64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1.54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5.07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15.72</v>
      </c>
      <c r="H81" s="197">
        <v>0</v>
      </c>
      <c r="I81" s="197">
        <v>0</v>
      </c>
      <c r="J81" s="197">
        <v>19.36</v>
      </c>
      <c r="K81" s="197">
        <v>5.4</v>
      </c>
      <c r="L81" s="197">
        <v>2.13</v>
      </c>
      <c r="M81" s="197">
        <v>0</v>
      </c>
      <c r="N81" s="197">
        <v>0.99</v>
      </c>
      <c r="O81" s="197">
        <v>1.65</v>
      </c>
      <c r="P81" s="197">
        <v>2.2599999999999998</v>
      </c>
      <c r="Q81" s="197">
        <v>0.16</v>
      </c>
      <c r="R81" s="197">
        <v>0.35</v>
      </c>
      <c r="S81" s="197">
        <v>0.22</v>
      </c>
      <c r="T81" s="197">
        <v>0</v>
      </c>
      <c r="U81" s="197">
        <v>9.4499999999999993</v>
      </c>
      <c r="V81" s="197">
        <v>0.63</v>
      </c>
      <c r="W81" s="197">
        <v>0.35</v>
      </c>
      <c r="X81" s="197">
        <v>1.23</v>
      </c>
      <c r="Y81" s="197">
        <v>0</v>
      </c>
      <c r="Z81" s="197">
        <v>2.31</v>
      </c>
      <c r="AA81" s="197">
        <v>0.64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1.54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5.07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15.72</v>
      </c>
      <c r="H82" s="197">
        <v>0</v>
      </c>
      <c r="I82" s="197">
        <v>0</v>
      </c>
      <c r="J82" s="197">
        <v>19.36</v>
      </c>
      <c r="K82" s="197">
        <v>5.4</v>
      </c>
      <c r="L82" s="197">
        <v>2.13</v>
      </c>
      <c r="M82" s="197">
        <v>0</v>
      </c>
      <c r="N82" s="197">
        <v>0.99</v>
      </c>
      <c r="O82" s="197">
        <v>1.65</v>
      </c>
      <c r="P82" s="197">
        <v>2.2599999999999998</v>
      </c>
      <c r="Q82" s="197">
        <v>0.16</v>
      </c>
      <c r="R82" s="197">
        <v>0.35</v>
      </c>
      <c r="S82" s="197">
        <v>0.22</v>
      </c>
      <c r="T82" s="197">
        <v>0</v>
      </c>
      <c r="U82" s="197">
        <v>9.4499999999999993</v>
      </c>
      <c r="V82" s="197">
        <v>0.63</v>
      </c>
      <c r="W82" s="197">
        <v>0.35</v>
      </c>
      <c r="X82" s="197">
        <v>1.23</v>
      </c>
      <c r="Y82" s="197">
        <v>0</v>
      </c>
      <c r="Z82" s="197">
        <v>2.31</v>
      </c>
      <c r="AA82" s="197">
        <v>0.64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1.54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5.07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19.64</v>
      </c>
      <c r="K83" s="197">
        <v>5.4</v>
      </c>
      <c r="L83" s="197">
        <v>2.13</v>
      </c>
      <c r="M83" s="197">
        <v>0</v>
      </c>
      <c r="N83" s="197">
        <v>0.99</v>
      </c>
      <c r="O83" s="197">
        <v>1.65</v>
      </c>
      <c r="P83" s="197">
        <v>2.2599999999999998</v>
      </c>
      <c r="Q83" s="197">
        <v>0.16</v>
      </c>
      <c r="R83" s="197">
        <v>0.35</v>
      </c>
      <c r="S83" s="197">
        <v>0.22</v>
      </c>
      <c r="T83" s="197">
        <v>0</v>
      </c>
      <c r="U83" s="197">
        <v>9.4499999999999993</v>
      </c>
      <c r="V83" s="197">
        <v>0.63</v>
      </c>
      <c r="W83" s="197">
        <v>0.35</v>
      </c>
      <c r="X83" s="197">
        <v>1.23</v>
      </c>
      <c r="Y83" s="197">
        <v>0</v>
      </c>
      <c r="Z83" s="197">
        <v>2.31</v>
      </c>
      <c r="AA83" s="197">
        <v>0.64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1.54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5.07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19.64</v>
      </c>
      <c r="K84" s="197">
        <v>5.4</v>
      </c>
      <c r="L84" s="197">
        <v>2.13</v>
      </c>
      <c r="M84" s="197">
        <v>0</v>
      </c>
      <c r="N84" s="197">
        <v>0.99</v>
      </c>
      <c r="O84" s="197">
        <v>1.65</v>
      </c>
      <c r="P84" s="197">
        <v>2.2599999999999998</v>
      </c>
      <c r="Q84" s="197">
        <v>0.16</v>
      </c>
      <c r="R84" s="197">
        <v>0.35</v>
      </c>
      <c r="S84" s="197">
        <v>0.22</v>
      </c>
      <c r="T84" s="197">
        <v>0</v>
      </c>
      <c r="U84" s="197">
        <v>9.4499999999999993</v>
      </c>
      <c r="V84" s="197">
        <v>0.63</v>
      </c>
      <c r="W84" s="197">
        <v>0.35</v>
      </c>
      <c r="X84" s="197">
        <v>1.23</v>
      </c>
      <c r="Y84" s="197">
        <v>0</v>
      </c>
      <c r="Z84" s="197">
        <v>2.31</v>
      </c>
      <c r="AA84" s="197">
        <v>0.64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1.54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5.07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19.64</v>
      </c>
      <c r="K85" s="197">
        <v>5.4</v>
      </c>
      <c r="L85" s="197">
        <v>2.13</v>
      </c>
      <c r="M85" s="197">
        <v>0</v>
      </c>
      <c r="N85" s="197">
        <v>0.99</v>
      </c>
      <c r="O85" s="197">
        <v>1.65</v>
      </c>
      <c r="P85" s="197">
        <v>2.2599999999999998</v>
      </c>
      <c r="Q85" s="197">
        <v>0.16</v>
      </c>
      <c r="R85" s="197">
        <v>0.35</v>
      </c>
      <c r="S85" s="197">
        <v>0.22</v>
      </c>
      <c r="T85" s="197">
        <v>0</v>
      </c>
      <c r="U85" s="197">
        <v>9.4499999999999993</v>
      </c>
      <c r="V85" s="197">
        <v>0.63</v>
      </c>
      <c r="W85" s="197">
        <v>0.35</v>
      </c>
      <c r="X85" s="197">
        <v>1.23</v>
      </c>
      <c r="Y85" s="197">
        <v>0</v>
      </c>
      <c r="Z85" s="197">
        <v>2.31</v>
      </c>
      <c r="AA85" s="197">
        <v>0.64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1.54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5.07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19.64</v>
      </c>
      <c r="K86" s="197">
        <v>5.4</v>
      </c>
      <c r="L86" s="197">
        <v>2.13</v>
      </c>
      <c r="M86" s="197">
        <v>0</v>
      </c>
      <c r="N86" s="197">
        <v>0.99</v>
      </c>
      <c r="O86" s="197">
        <v>1.65</v>
      </c>
      <c r="P86" s="197">
        <v>2.2599999999999998</v>
      </c>
      <c r="Q86" s="197">
        <v>0.16</v>
      </c>
      <c r="R86" s="197">
        <v>0.35</v>
      </c>
      <c r="S86" s="197">
        <v>0.22</v>
      </c>
      <c r="T86" s="197">
        <v>0</v>
      </c>
      <c r="U86" s="197">
        <v>9.4499999999999993</v>
      </c>
      <c r="V86" s="197">
        <v>0.63</v>
      </c>
      <c r="W86" s="197">
        <v>0.35</v>
      </c>
      <c r="X86" s="197">
        <v>1.23</v>
      </c>
      <c r="Y86" s="197">
        <v>0</v>
      </c>
      <c r="Z86" s="197">
        <v>2.31</v>
      </c>
      <c r="AA86" s="197">
        <v>0.64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1.54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5.07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19.64</v>
      </c>
      <c r="K87" s="197">
        <v>5.4</v>
      </c>
      <c r="L87" s="197">
        <v>2.13</v>
      </c>
      <c r="M87" s="197">
        <v>0</v>
      </c>
      <c r="N87" s="197">
        <v>0.99</v>
      </c>
      <c r="O87" s="197">
        <v>1.65</v>
      </c>
      <c r="P87" s="197">
        <v>2.2599999999999998</v>
      </c>
      <c r="Q87" s="197">
        <v>0.16</v>
      </c>
      <c r="R87" s="197">
        <v>0.35</v>
      </c>
      <c r="S87" s="197">
        <v>0.22</v>
      </c>
      <c r="T87" s="197">
        <v>0</v>
      </c>
      <c r="U87" s="197">
        <v>9.4499999999999993</v>
      </c>
      <c r="V87" s="197">
        <v>0.26</v>
      </c>
      <c r="W87" s="197">
        <v>0.35</v>
      </c>
      <c r="X87" s="197">
        <v>1.23</v>
      </c>
      <c r="Y87" s="197">
        <v>0</v>
      </c>
      <c r="Z87" s="197">
        <v>2.31</v>
      </c>
      <c r="AA87" s="197">
        <v>0.64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1.54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5.07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19.64</v>
      </c>
      <c r="K88" s="197">
        <v>5.4</v>
      </c>
      <c r="L88" s="197">
        <v>2.13</v>
      </c>
      <c r="M88" s="197">
        <v>0</v>
      </c>
      <c r="N88" s="197">
        <v>0.99</v>
      </c>
      <c r="O88" s="197">
        <v>1.65</v>
      </c>
      <c r="P88" s="197">
        <v>2.2599999999999998</v>
      </c>
      <c r="Q88" s="197">
        <v>0.16</v>
      </c>
      <c r="R88" s="197">
        <v>0.35</v>
      </c>
      <c r="S88" s="197">
        <v>0.22</v>
      </c>
      <c r="T88" s="197">
        <v>0</v>
      </c>
      <c r="U88" s="197">
        <v>9.4499999999999993</v>
      </c>
      <c r="V88" s="197">
        <v>0.08</v>
      </c>
      <c r="W88" s="197">
        <v>0.35</v>
      </c>
      <c r="X88" s="197">
        <v>1.23</v>
      </c>
      <c r="Y88" s="197">
        <v>0</v>
      </c>
      <c r="Z88" s="197">
        <v>2.31</v>
      </c>
      <c r="AA88" s="197">
        <v>0.64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1.54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5.07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19.64</v>
      </c>
      <c r="K89" s="197">
        <v>5.4</v>
      </c>
      <c r="L89" s="197">
        <v>2.13</v>
      </c>
      <c r="M89" s="197">
        <v>0</v>
      </c>
      <c r="N89" s="197">
        <v>0.99</v>
      </c>
      <c r="O89" s="197">
        <v>1.65</v>
      </c>
      <c r="P89" s="197">
        <v>2.2599999999999998</v>
      </c>
      <c r="Q89" s="197">
        <v>0.16</v>
      </c>
      <c r="R89" s="197">
        <v>0.35</v>
      </c>
      <c r="S89" s="197">
        <v>0.22</v>
      </c>
      <c r="T89" s="197">
        <v>0</v>
      </c>
      <c r="U89" s="197">
        <v>9.4499999999999993</v>
      </c>
      <c r="V89" s="197">
        <v>7.0000000000000007E-2</v>
      </c>
      <c r="W89" s="197">
        <v>0.35</v>
      </c>
      <c r="X89" s="197">
        <v>1.23</v>
      </c>
      <c r="Y89" s="197">
        <v>0</v>
      </c>
      <c r="Z89" s="197">
        <v>2.31</v>
      </c>
      <c r="AA89" s="197">
        <v>0.64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1.54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5.07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19.64</v>
      </c>
      <c r="K90" s="197">
        <v>5.4</v>
      </c>
      <c r="L90" s="197">
        <v>2.13</v>
      </c>
      <c r="M90" s="197">
        <v>0</v>
      </c>
      <c r="N90" s="197">
        <v>0.99</v>
      </c>
      <c r="O90" s="197">
        <v>1.65</v>
      </c>
      <c r="P90" s="197">
        <v>2.2599999999999998</v>
      </c>
      <c r="Q90" s="197">
        <v>0.16</v>
      </c>
      <c r="R90" s="197">
        <v>0.35</v>
      </c>
      <c r="S90" s="197">
        <v>0.22</v>
      </c>
      <c r="T90" s="197">
        <v>0</v>
      </c>
      <c r="U90" s="197">
        <v>9.4499999999999993</v>
      </c>
      <c r="V90" s="197">
        <v>7.0000000000000007E-2</v>
      </c>
      <c r="W90" s="197">
        <v>0.35</v>
      </c>
      <c r="X90" s="197">
        <v>1.23</v>
      </c>
      <c r="Y90" s="197">
        <v>0</v>
      </c>
      <c r="Z90" s="197">
        <v>2.31</v>
      </c>
      <c r="AA90" s="197">
        <v>0.64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1.54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5.07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19.64</v>
      </c>
      <c r="K91" s="197">
        <v>5.4</v>
      </c>
      <c r="L91" s="197">
        <v>2.13</v>
      </c>
      <c r="M91" s="197">
        <v>0</v>
      </c>
      <c r="N91" s="197">
        <v>0.99</v>
      </c>
      <c r="O91" s="197">
        <v>1.65</v>
      </c>
      <c r="P91" s="197">
        <v>2.2599999999999998</v>
      </c>
      <c r="Q91" s="197">
        <v>0.16</v>
      </c>
      <c r="R91" s="197">
        <v>0.35</v>
      </c>
      <c r="S91" s="197">
        <v>0.22</v>
      </c>
      <c r="T91" s="197">
        <v>0</v>
      </c>
      <c r="U91" s="197">
        <v>9.4499999999999993</v>
      </c>
      <c r="V91" s="197">
        <v>7.0000000000000007E-2</v>
      </c>
      <c r="W91" s="197">
        <v>0.35</v>
      </c>
      <c r="X91" s="197">
        <v>1.23</v>
      </c>
      <c r="Y91" s="197">
        <v>0</v>
      </c>
      <c r="Z91" s="197">
        <v>2.31</v>
      </c>
      <c r="AA91" s="197">
        <v>0.64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1.54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5.07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19.66</v>
      </c>
      <c r="K92" s="197">
        <v>5.4</v>
      </c>
      <c r="L92" s="197">
        <v>2.13</v>
      </c>
      <c r="M92" s="197">
        <v>0</v>
      </c>
      <c r="N92" s="197">
        <v>0.99</v>
      </c>
      <c r="O92" s="197">
        <v>1.65</v>
      </c>
      <c r="P92" s="197">
        <v>2.2599999999999998</v>
      </c>
      <c r="Q92" s="197">
        <v>0.16</v>
      </c>
      <c r="R92" s="197">
        <v>0.35</v>
      </c>
      <c r="S92" s="197">
        <v>0.22</v>
      </c>
      <c r="T92" s="197">
        <v>0</v>
      </c>
      <c r="U92" s="197">
        <v>9.4499999999999993</v>
      </c>
      <c r="V92" s="197">
        <v>7.0000000000000007E-2</v>
      </c>
      <c r="W92" s="197">
        <v>0.35</v>
      </c>
      <c r="X92" s="197">
        <v>1.23</v>
      </c>
      <c r="Y92" s="197">
        <v>0</v>
      </c>
      <c r="Z92" s="197">
        <v>2.31</v>
      </c>
      <c r="AA92" s="197">
        <v>0.64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1.54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5.07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19.64</v>
      </c>
      <c r="K93" s="197">
        <v>5.4</v>
      </c>
      <c r="L93" s="197">
        <v>2.13</v>
      </c>
      <c r="M93" s="197">
        <v>0</v>
      </c>
      <c r="N93" s="197">
        <v>0.99</v>
      </c>
      <c r="O93" s="197">
        <v>1.65</v>
      </c>
      <c r="P93" s="197">
        <v>2.2599999999999998</v>
      </c>
      <c r="Q93" s="197">
        <v>0.16</v>
      </c>
      <c r="R93" s="197">
        <v>0.35</v>
      </c>
      <c r="S93" s="197">
        <v>0.22</v>
      </c>
      <c r="T93" s="197">
        <v>0</v>
      </c>
      <c r="U93" s="197">
        <v>9.4499999999999993</v>
      </c>
      <c r="V93" s="197">
        <v>7.0000000000000007E-2</v>
      </c>
      <c r="W93" s="197">
        <v>0.35</v>
      </c>
      <c r="X93" s="197">
        <v>1.23</v>
      </c>
      <c r="Y93" s="197">
        <v>0</v>
      </c>
      <c r="Z93" s="197">
        <v>2.31</v>
      </c>
      <c r="AA93" s="197">
        <v>0.64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1.54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5.07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19.64</v>
      </c>
      <c r="K94" s="197">
        <v>5.4</v>
      </c>
      <c r="L94" s="197">
        <v>2.13</v>
      </c>
      <c r="M94" s="197">
        <v>0</v>
      </c>
      <c r="N94" s="197">
        <v>0.99</v>
      </c>
      <c r="O94" s="197">
        <v>1.65</v>
      </c>
      <c r="P94" s="197">
        <v>2.2599999999999998</v>
      </c>
      <c r="Q94" s="197">
        <v>0.16</v>
      </c>
      <c r="R94" s="197">
        <v>0.35</v>
      </c>
      <c r="S94" s="197">
        <v>0.22</v>
      </c>
      <c r="T94" s="197">
        <v>0</v>
      </c>
      <c r="U94" s="197">
        <v>9.4499999999999993</v>
      </c>
      <c r="V94" s="197">
        <v>7.0000000000000007E-2</v>
      </c>
      <c r="W94" s="197">
        <v>0.35</v>
      </c>
      <c r="X94" s="197">
        <v>1.23</v>
      </c>
      <c r="Y94" s="197">
        <v>0</v>
      </c>
      <c r="Z94" s="197">
        <v>2.31</v>
      </c>
      <c r="AA94" s="197">
        <v>0.64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1.54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5.07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5.88</v>
      </c>
      <c r="K95" s="197">
        <v>5.4</v>
      </c>
      <c r="L95" s="197">
        <v>2.13</v>
      </c>
      <c r="M95" s="197">
        <v>0</v>
      </c>
      <c r="N95" s="197">
        <v>0.99</v>
      </c>
      <c r="O95" s="197">
        <v>1.65</v>
      </c>
      <c r="P95" s="197">
        <v>2.2599999999999998</v>
      </c>
      <c r="Q95" s="197">
        <v>0.16</v>
      </c>
      <c r="R95" s="197">
        <v>0.35</v>
      </c>
      <c r="S95" s="197">
        <v>0.22</v>
      </c>
      <c r="T95" s="197">
        <v>0</v>
      </c>
      <c r="U95" s="197">
        <v>9.4499999999999993</v>
      </c>
      <c r="V95" s="197">
        <v>7.0000000000000007E-2</v>
      </c>
      <c r="W95" s="197">
        <v>0.35</v>
      </c>
      <c r="X95" s="197">
        <v>1.23</v>
      </c>
      <c r="Y95" s="197">
        <v>0</v>
      </c>
      <c r="Z95" s="197">
        <v>2.31</v>
      </c>
      <c r="AA95" s="197">
        <v>0.64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1.54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5.07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16.91</v>
      </c>
      <c r="K96" s="197">
        <v>5.4</v>
      </c>
      <c r="L96" s="197">
        <v>2.13</v>
      </c>
      <c r="M96" s="197">
        <v>0</v>
      </c>
      <c r="N96" s="197">
        <v>0.99</v>
      </c>
      <c r="O96" s="197">
        <v>1.65</v>
      </c>
      <c r="P96" s="197">
        <v>2.2599999999999998</v>
      </c>
      <c r="Q96" s="197">
        <v>0.16</v>
      </c>
      <c r="R96" s="197">
        <v>0.35</v>
      </c>
      <c r="S96" s="197">
        <v>0.22</v>
      </c>
      <c r="T96" s="197">
        <v>0</v>
      </c>
      <c r="U96" s="197">
        <v>9.4499999999999993</v>
      </c>
      <c r="V96" s="197">
        <v>7.0000000000000007E-2</v>
      </c>
      <c r="W96" s="197">
        <v>0.35</v>
      </c>
      <c r="X96" s="197">
        <v>1.23</v>
      </c>
      <c r="Y96" s="197">
        <v>0</v>
      </c>
      <c r="Z96" s="197">
        <v>2.31</v>
      </c>
      <c r="AA96" s="197">
        <v>0.64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1.54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5.07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19.64</v>
      </c>
      <c r="K97" s="197">
        <v>5.4</v>
      </c>
      <c r="L97" s="197">
        <v>2.13</v>
      </c>
      <c r="M97" s="197">
        <v>0</v>
      </c>
      <c r="N97" s="197">
        <v>0.99</v>
      </c>
      <c r="O97" s="197">
        <v>1.65</v>
      </c>
      <c r="P97" s="197">
        <v>2.2599999999999998</v>
      </c>
      <c r="Q97" s="197">
        <v>0.16</v>
      </c>
      <c r="R97" s="197">
        <v>0.35</v>
      </c>
      <c r="S97" s="197">
        <v>0.22</v>
      </c>
      <c r="T97" s="197">
        <v>0</v>
      </c>
      <c r="U97" s="197">
        <v>9.4499999999999993</v>
      </c>
      <c r="V97" s="197">
        <v>7.0000000000000007E-2</v>
      </c>
      <c r="W97" s="197">
        <v>0.34</v>
      </c>
      <c r="X97" s="197">
        <v>1.23</v>
      </c>
      <c r="Y97" s="197">
        <v>0</v>
      </c>
      <c r="Z97" s="197">
        <v>2.31</v>
      </c>
      <c r="AA97" s="197">
        <v>0.64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1.54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5.07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19.64</v>
      </c>
      <c r="K98" s="197">
        <v>5.4</v>
      </c>
      <c r="L98" s="197">
        <v>2.13</v>
      </c>
      <c r="M98" s="197">
        <v>0</v>
      </c>
      <c r="N98" s="197">
        <v>0.99</v>
      </c>
      <c r="O98" s="197">
        <v>1.65</v>
      </c>
      <c r="P98" s="197">
        <v>2.2599999999999998</v>
      </c>
      <c r="Q98" s="197">
        <v>0.16</v>
      </c>
      <c r="R98" s="197">
        <v>0.35</v>
      </c>
      <c r="S98" s="197">
        <v>0.22</v>
      </c>
      <c r="T98" s="197">
        <v>0</v>
      </c>
      <c r="U98" s="197">
        <v>9.4499999999999993</v>
      </c>
      <c r="V98" s="197">
        <v>7.0000000000000007E-2</v>
      </c>
      <c r="W98" s="197">
        <v>0.34</v>
      </c>
      <c r="X98" s="197">
        <v>1.23</v>
      </c>
      <c r="Y98" s="197">
        <v>0</v>
      </c>
      <c r="Z98" s="197">
        <v>2.31</v>
      </c>
      <c r="AA98" s="197">
        <v>0.64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1.54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5.07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0.38384000000000035</v>
      </c>
      <c r="H99">
        <f t="shared" si="0"/>
        <v>0</v>
      </c>
      <c r="I99">
        <f t="shared" si="0"/>
        <v>0</v>
      </c>
      <c r="J99">
        <f t="shared" si="0"/>
        <v>0.46606999999999971</v>
      </c>
      <c r="K99">
        <f t="shared" si="0"/>
        <v>0.12959999999999977</v>
      </c>
      <c r="L99">
        <f t="shared" si="0"/>
        <v>5.1119999999999936E-2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7.7609999999999874E-2</v>
      </c>
      <c r="Q99">
        <f t="shared" si="0"/>
        <v>3.9700000000000004E-3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0.22728500000000049</v>
      </c>
      <c r="V99">
        <f t="shared" si="0"/>
        <v>1.1780000000000023E-2</v>
      </c>
      <c r="W99">
        <f t="shared" si="0"/>
        <v>1.1222500000000014E-2</v>
      </c>
      <c r="X99">
        <f t="shared" si="0"/>
        <v>2.9520000000000025E-2</v>
      </c>
      <c r="Y99">
        <f t="shared" si="0"/>
        <v>0</v>
      </c>
      <c r="Z99">
        <f t="shared" si="0"/>
        <v>8.5440000000000044E-2</v>
      </c>
      <c r="AA99">
        <f t="shared" si="0"/>
        <v>1.5360000000000011E-2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2.0230000000000012E-2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0.12828000000000009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-4.9400000000000004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-4.9400000000000004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-4.9400000000000004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-2.94</v>
      </c>
      <c r="AH49" s="197">
        <v>0</v>
      </c>
      <c r="AI49" s="197">
        <v>3.03</v>
      </c>
      <c r="AJ49" s="197">
        <v>0</v>
      </c>
      <c r="AK49" s="197">
        <v>-2.16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-2.94</v>
      </c>
      <c r="AH50" s="197">
        <v>0</v>
      </c>
      <c r="AI50" s="197">
        <v>3.03</v>
      </c>
      <c r="AJ50" s="197">
        <v>0</v>
      </c>
      <c r="AK50" s="197">
        <v>-2.16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-2.94</v>
      </c>
      <c r="AH51" s="197">
        <v>0</v>
      </c>
      <c r="AI51" s="197">
        <v>3.03</v>
      </c>
      <c r="AJ51" s="197">
        <v>0</v>
      </c>
      <c r="AK51" s="197">
        <v>-2.16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-2.94</v>
      </c>
      <c r="AH52" s="197">
        <v>0</v>
      </c>
      <c r="AI52" s="197">
        <v>3.03</v>
      </c>
      <c r="AJ52" s="197">
        <v>0</v>
      </c>
      <c r="AK52" s="197">
        <v>-2.16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-2.94</v>
      </c>
      <c r="AH53" s="197">
        <v>0</v>
      </c>
      <c r="AI53" s="197">
        <v>3.03</v>
      </c>
      <c r="AJ53" s="197">
        <v>0</v>
      </c>
      <c r="AK53" s="197">
        <v>-2.16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-2.94</v>
      </c>
      <c r="AH54" s="197">
        <v>0</v>
      </c>
      <c r="AI54" s="197">
        <v>3.03</v>
      </c>
      <c r="AJ54" s="197">
        <v>0</v>
      </c>
      <c r="AK54" s="197">
        <v>-2.16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-2.94</v>
      </c>
      <c r="AH55" s="197">
        <v>0</v>
      </c>
      <c r="AI55" s="197">
        <v>3.03</v>
      </c>
      <c r="AJ55" s="197">
        <v>0</v>
      </c>
      <c r="AK55" s="197">
        <v>-2.16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-2.94</v>
      </c>
      <c r="AH56" s="197">
        <v>0</v>
      </c>
      <c r="AI56" s="197">
        <v>3.03</v>
      </c>
      <c r="AJ56" s="197">
        <v>0</v>
      </c>
      <c r="AK56" s="197">
        <v>-2.16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-2.94</v>
      </c>
      <c r="AH57" s="197">
        <v>0</v>
      </c>
      <c r="AI57" s="197">
        <v>3.03</v>
      </c>
      <c r="AJ57" s="197">
        <v>0</v>
      </c>
      <c r="AK57" s="197">
        <v>-2.16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-2.94</v>
      </c>
      <c r="AH58" s="197">
        <v>0</v>
      </c>
      <c r="AI58" s="197">
        <v>3.03</v>
      </c>
      <c r="AJ58" s="197">
        <v>0</v>
      </c>
      <c r="AK58" s="197">
        <v>-2.16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-2.94</v>
      </c>
      <c r="AH59" s="197">
        <v>0</v>
      </c>
      <c r="AI59" s="197">
        <v>3.03</v>
      </c>
      <c r="AJ59" s="197">
        <v>0</v>
      </c>
      <c r="AK59" s="197">
        <v>-2.16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-2.94</v>
      </c>
      <c r="AH60" s="197">
        <v>0</v>
      </c>
      <c r="AI60" s="197">
        <v>3.03</v>
      </c>
      <c r="AJ60" s="197">
        <v>0</v>
      </c>
      <c r="AK60" s="197">
        <v>-2.16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-2.94</v>
      </c>
      <c r="AH61" s="197">
        <v>0</v>
      </c>
      <c r="AI61" s="197">
        <v>3.03</v>
      </c>
      <c r="AJ61" s="197">
        <v>0</v>
      </c>
      <c r="AK61" s="197">
        <v>-2.16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-2.94</v>
      </c>
      <c r="AH62" s="197">
        <v>0</v>
      </c>
      <c r="AI62" s="197">
        <v>3.03</v>
      </c>
      <c r="AJ62" s="197">
        <v>0</v>
      </c>
      <c r="AK62" s="197">
        <v>-2.16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-4.9400000000000004</v>
      </c>
      <c r="AH63" s="197">
        <v>0</v>
      </c>
      <c r="AI63" s="197">
        <v>3.03</v>
      </c>
      <c r="AJ63" s="197">
        <v>0</v>
      </c>
      <c r="AK63" s="197">
        <v>-2.16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-4.9400000000000004</v>
      </c>
      <c r="AH64" s="197">
        <v>0</v>
      </c>
      <c r="AI64" s="197">
        <v>3.03</v>
      </c>
      <c r="AJ64" s="197">
        <v>0</v>
      </c>
      <c r="AK64" s="197">
        <v>-2.16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-4.9400000000000004</v>
      </c>
      <c r="AH65" s="197">
        <v>0</v>
      </c>
      <c r="AI65" s="197">
        <v>3.03</v>
      </c>
      <c r="AJ65" s="197">
        <v>0</v>
      </c>
      <c r="AK65" s="197">
        <v>-2.16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-4.9400000000000004</v>
      </c>
      <c r="AH66" s="197">
        <v>0</v>
      </c>
      <c r="AI66" s="197">
        <v>3.03</v>
      </c>
      <c r="AJ66" s="197">
        <v>0</v>
      </c>
      <c r="AK66" s="197">
        <v>-2.16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-4.9400000000000004</v>
      </c>
      <c r="AH67" s="197">
        <v>0</v>
      </c>
      <c r="AI67" s="197">
        <v>3.03</v>
      </c>
      <c r="AJ67" s="197">
        <v>0</v>
      </c>
      <c r="AK67" s="197">
        <v>-2.16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-4.9400000000000004</v>
      </c>
      <c r="AH68" s="197">
        <v>0</v>
      </c>
      <c r="AI68" s="197">
        <v>3.03</v>
      </c>
      <c r="AJ68" s="197">
        <v>0</v>
      </c>
      <c r="AK68" s="197">
        <v>-2.16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-4.9400000000000004</v>
      </c>
      <c r="AH69" s="197">
        <v>0</v>
      </c>
      <c r="AI69" s="197">
        <v>3.03</v>
      </c>
      <c r="AJ69" s="197">
        <v>0</v>
      </c>
      <c r="AK69" s="197">
        <v>-2.16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-4.9400000000000004</v>
      </c>
      <c r="AH70" s="197">
        <v>0</v>
      </c>
      <c r="AI70" s="197">
        <v>3.03</v>
      </c>
      <c r="AJ70" s="197">
        <v>0</v>
      </c>
      <c r="AK70" s="197">
        <v>-2.16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-4.9400000000000004</v>
      </c>
      <c r="AH71" s="197">
        <v>0</v>
      </c>
      <c r="AI71" s="197">
        <v>3.03</v>
      </c>
      <c r="AJ71" s="197">
        <v>0</v>
      </c>
      <c r="AK71" s="197">
        <v>-2.16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-4.9400000000000004</v>
      </c>
      <c r="AH72" s="197">
        <v>0</v>
      </c>
      <c r="AI72" s="197">
        <v>3.03</v>
      </c>
      <c r="AJ72" s="197">
        <v>0</v>
      </c>
      <c r="AK72" s="197">
        <v>-2.16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-4.9400000000000004</v>
      </c>
      <c r="AH73" s="197">
        <v>0</v>
      </c>
      <c r="AI73" s="197">
        <v>3.03</v>
      </c>
      <c r="AJ73" s="197">
        <v>0</v>
      </c>
      <c r="AK73" s="197">
        <v>-2.16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-4.9400000000000004</v>
      </c>
      <c r="AH74" s="197">
        <v>0</v>
      </c>
      <c r="AI74" s="197">
        <v>3.03</v>
      </c>
      <c r="AJ74" s="197">
        <v>0</v>
      </c>
      <c r="AK74" s="197">
        <v>-2.16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-4.9400000000000004</v>
      </c>
      <c r="AH75" s="197">
        <v>0</v>
      </c>
      <c r="AI75" s="197">
        <v>3.03</v>
      </c>
      <c r="AJ75" s="197">
        <v>0</v>
      </c>
      <c r="AK75" s="197">
        <v>-2.16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-4.9400000000000004</v>
      </c>
      <c r="AH76" s="197">
        <v>0</v>
      </c>
      <c r="AI76" s="197">
        <v>3.03</v>
      </c>
      <c r="AJ76" s="197">
        <v>0</v>
      </c>
      <c r="AK76" s="197">
        <v>-2.16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-4.9400000000000004</v>
      </c>
      <c r="AH77" s="197">
        <v>0</v>
      </c>
      <c r="AI77" s="197">
        <v>3.03</v>
      </c>
      <c r="AJ77" s="197">
        <v>0</v>
      </c>
      <c r="AK77" s="197">
        <v>-2.16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-4.9400000000000004</v>
      </c>
      <c r="AH78" s="197">
        <v>0</v>
      </c>
      <c r="AI78" s="197">
        <v>3.03</v>
      </c>
      <c r="AJ78" s="197">
        <v>0</v>
      </c>
      <c r="AK78" s="197">
        <v>-2.16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-4.9400000000000004</v>
      </c>
      <c r="AH79" s="197">
        <v>0</v>
      </c>
      <c r="AI79" s="197">
        <v>3.03</v>
      </c>
      <c r="AJ79" s="197">
        <v>0</v>
      </c>
      <c r="AK79" s="197">
        <v>-2.16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-4.9400000000000004</v>
      </c>
      <c r="AH80" s="197">
        <v>0</v>
      </c>
      <c r="AI80" s="197">
        <v>3.03</v>
      </c>
      <c r="AJ80" s="197">
        <v>0</v>
      </c>
      <c r="AK80" s="197">
        <v>-2.16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-4.9400000000000004</v>
      </c>
      <c r="AH81" s="197">
        <v>0</v>
      </c>
      <c r="AI81" s="197">
        <v>3.03</v>
      </c>
      <c r="AJ81" s="197">
        <v>0</v>
      </c>
      <c r="AK81" s="197">
        <v>-2.16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-4.9400000000000004</v>
      </c>
      <c r="AH82" s="197">
        <v>0</v>
      </c>
      <c r="AI82" s="197">
        <v>3.03</v>
      </c>
      <c r="AJ82" s="197">
        <v>0</v>
      </c>
      <c r="AK82" s="197">
        <v>-2.16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-4.9400000000000004</v>
      </c>
      <c r="AH83" s="197">
        <v>0</v>
      </c>
      <c r="AI83" s="197">
        <v>3.03</v>
      </c>
      <c r="AJ83" s="197">
        <v>0</v>
      </c>
      <c r="AK83" s="197">
        <v>-2.16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-4.9400000000000004</v>
      </c>
      <c r="AH84" s="197">
        <v>0</v>
      </c>
      <c r="AI84" s="197">
        <v>3.03</v>
      </c>
      <c r="AJ84" s="197">
        <v>0</v>
      </c>
      <c r="AK84" s="197">
        <v>-2.16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-4.9400000000000004</v>
      </c>
      <c r="AH85" s="197">
        <v>0</v>
      </c>
      <c r="AI85" s="197">
        <v>3.03</v>
      </c>
      <c r="AJ85" s="197">
        <v>0</v>
      </c>
      <c r="AK85" s="197">
        <v>-2.16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-4.9400000000000004</v>
      </c>
      <c r="AH86" s="197">
        <v>0</v>
      </c>
      <c r="AI86" s="197">
        <v>3.03</v>
      </c>
      <c r="AJ86" s="197">
        <v>0</v>
      </c>
      <c r="AK86" s="197">
        <v>-2.16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-4.9400000000000004</v>
      </c>
      <c r="AH87" s="197">
        <v>0</v>
      </c>
      <c r="AI87" s="197">
        <v>3.03</v>
      </c>
      <c r="AJ87" s="197">
        <v>0</v>
      </c>
      <c r="AK87" s="197">
        <v>-2.16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-4.9400000000000004</v>
      </c>
      <c r="AH88" s="197">
        <v>0</v>
      </c>
      <c r="AI88" s="197">
        <v>3.03</v>
      </c>
      <c r="AJ88" s="197">
        <v>0</v>
      </c>
      <c r="AK88" s="197">
        <v>-2.16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-4.9400000000000004</v>
      </c>
      <c r="AH89" s="197">
        <v>0</v>
      </c>
      <c r="AI89" s="197">
        <v>3.03</v>
      </c>
      <c r="AJ89" s="197">
        <v>0</v>
      </c>
      <c r="AK89" s="197">
        <v>-2.16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-4.9400000000000004</v>
      </c>
      <c r="AH90" s="197">
        <v>0</v>
      </c>
      <c r="AI90" s="197">
        <v>3.03</v>
      </c>
      <c r="AJ90" s="197">
        <v>0</v>
      </c>
      <c r="AK90" s="197">
        <v>-2.16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-4.9400000000000004</v>
      </c>
      <c r="AH91" s="197">
        <v>0</v>
      </c>
      <c r="AI91" s="197">
        <v>3.03</v>
      </c>
      <c r="AJ91" s="197">
        <v>0</v>
      </c>
      <c r="AK91" s="197">
        <v>-2.16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-3.94</v>
      </c>
      <c r="AH92" s="197">
        <v>0</v>
      </c>
      <c r="AI92" s="197">
        <v>3.03</v>
      </c>
      <c r="AJ92" s="197">
        <v>0</v>
      </c>
      <c r="AK92" s="197">
        <v>-2.16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-3.94</v>
      </c>
      <c r="AH93" s="197">
        <v>0</v>
      </c>
      <c r="AI93" s="197">
        <v>3.03</v>
      </c>
      <c r="AJ93" s="197">
        <v>0</v>
      </c>
      <c r="AK93" s="197">
        <v>-2.16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-3.94</v>
      </c>
      <c r="AH94" s="197">
        <v>0</v>
      </c>
      <c r="AI94" s="197">
        <v>3.03</v>
      </c>
      <c r="AJ94" s="197">
        <v>0</v>
      </c>
      <c r="AK94" s="197">
        <v>-2.16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-3.94</v>
      </c>
      <c r="AH95" s="197">
        <v>0</v>
      </c>
      <c r="AI95" s="197">
        <v>3.03</v>
      </c>
      <c r="AJ95" s="197">
        <v>0</v>
      </c>
      <c r="AK95" s="197">
        <v>-2.16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-3.94</v>
      </c>
      <c r="AH96" s="197">
        <v>0</v>
      </c>
      <c r="AI96" s="197">
        <v>3.03</v>
      </c>
      <c r="AJ96" s="197">
        <v>0</v>
      </c>
      <c r="AK96" s="197">
        <v>-2.16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-3.94</v>
      </c>
      <c r="AH97" s="197">
        <v>0</v>
      </c>
      <c r="AI97" s="197">
        <v>3.03</v>
      </c>
      <c r="AJ97" s="197">
        <v>0</v>
      </c>
      <c r="AK97" s="197">
        <v>-2.16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-3.94</v>
      </c>
      <c r="AH98" s="197">
        <v>0</v>
      </c>
      <c r="AI98" s="197">
        <v>3.03</v>
      </c>
      <c r="AJ98" s="197">
        <v>0</v>
      </c>
      <c r="AK98" s="197">
        <v>-2.16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-5.7564999999999977E-2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-2.6999999999999972E-2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13.558</v>
      </c>
      <c r="C3" s="102">
        <f>'IDT-1 Calculation'!DG3</f>
        <v>-25</v>
      </c>
      <c r="D3" s="102">
        <f>'IDT-1 Calculation'!DH3</f>
        <v>0</v>
      </c>
      <c r="E3" s="102">
        <f>'IDT-1 Calculation'!DI3</f>
        <v>0</v>
      </c>
      <c r="F3" s="102">
        <f>'IDT-1 Calculation'!DJ3</f>
        <v>11.442</v>
      </c>
      <c r="G3" s="103">
        <f>SUM(B3:F3)</f>
        <v>0</v>
      </c>
    </row>
    <row r="4" spans="1:7">
      <c r="A4" s="98" t="s">
        <v>46</v>
      </c>
      <c r="B4" s="94">
        <f>'IDT-1 Calculation'!DF4</f>
        <v>21.693000000000001</v>
      </c>
      <c r="C4" s="94">
        <f>'IDT-1 Calculation'!DG4</f>
        <v>-40</v>
      </c>
      <c r="D4" s="94">
        <f>'IDT-1 Calculation'!DH4</f>
        <v>0</v>
      </c>
      <c r="E4" s="94">
        <f>'IDT-1 Calculation'!DI4</f>
        <v>0</v>
      </c>
      <c r="F4" s="94">
        <f>'IDT-1 Calculation'!DJ4</f>
        <v>18.306999999999999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29.827999999999999</v>
      </c>
      <c r="C5" s="94">
        <f>'IDT-1 Calculation'!DG5</f>
        <v>-55</v>
      </c>
      <c r="D5" s="94">
        <f>'IDT-1 Calculation'!DH5</f>
        <v>0</v>
      </c>
      <c r="E5" s="94">
        <f>'IDT-1 Calculation'!DI5</f>
        <v>0</v>
      </c>
      <c r="F5" s="94">
        <f>'IDT-1 Calculation'!DJ5</f>
        <v>25.172000000000001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37.963000000000001</v>
      </c>
      <c r="C6" s="94">
        <f>'IDT-1 Calculation'!DG6</f>
        <v>-70</v>
      </c>
      <c r="D6" s="94">
        <f>'IDT-1 Calculation'!DH6</f>
        <v>0</v>
      </c>
      <c r="E6" s="94">
        <f>'IDT-1 Calculation'!DI6</f>
        <v>0</v>
      </c>
      <c r="F6" s="94">
        <f>'IDT-1 Calculation'!DJ6</f>
        <v>32.036999999999999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46.097999999999999</v>
      </c>
      <c r="C7" s="94">
        <f>'IDT-1 Calculation'!DG7</f>
        <v>-85</v>
      </c>
      <c r="D7" s="94">
        <f>'IDT-1 Calculation'!DH7</f>
        <v>0</v>
      </c>
      <c r="E7" s="94">
        <f>'IDT-1 Calculation'!DI7</f>
        <v>0</v>
      </c>
      <c r="F7" s="94">
        <f>'IDT-1 Calculation'!DJ7</f>
        <v>38.902000000000001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28</v>
      </c>
      <c r="C8" s="94">
        <f>'IDT-1 Calculation'!DG8</f>
        <v>-57.546999999999997</v>
      </c>
      <c r="D8" s="94">
        <f>'IDT-1 Calculation'!DH8</f>
        <v>0</v>
      </c>
      <c r="E8" s="94">
        <f>'IDT-1 Calculation'!DI8</f>
        <v>0</v>
      </c>
      <c r="F8" s="94">
        <f>'IDT-1 Calculation'!DJ8</f>
        <v>29.547000000000001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-5.7990000000000004</v>
      </c>
      <c r="D9" s="94">
        <f>'IDT-1 Calculation'!DH9</f>
        <v>0</v>
      </c>
      <c r="E9" s="94">
        <f>'IDT-1 Calculation'!DI9</f>
        <v>0</v>
      </c>
      <c r="F9" s="94">
        <f>'IDT-1 Calculation'!DJ9</f>
        <v>5.7990000000000004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-22.695</v>
      </c>
      <c r="D62" s="94">
        <f>'IDT-1 Calculation'!DH62</f>
        <v>0</v>
      </c>
      <c r="E62" s="94">
        <f>'IDT-1 Calculation'!DI62</f>
        <v>0</v>
      </c>
      <c r="F62" s="94">
        <f>'IDT-1 Calculation'!DJ62</f>
        <v>22.695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-50.226999999999997</v>
      </c>
      <c r="D63" s="94">
        <f>'IDT-1 Calculation'!DH63</f>
        <v>0</v>
      </c>
      <c r="E63" s="94">
        <f>'IDT-1 Calculation'!DI63</f>
        <v>0</v>
      </c>
      <c r="F63" s="94">
        <f>'IDT-1 Calculation'!DJ63</f>
        <v>50.226999999999997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-65.739000000000004</v>
      </c>
      <c r="D64" s="94">
        <f>'IDT-1 Calculation'!DH64</f>
        <v>0</v>
      </c>
      <c r="E64" s="94">
        <f>'IDT-1 Calculation'!DI64</f>
        <v>0</v>
      </c>
      <c r="F64" s="94">
        <f>'IDT-1 Calculation'!DJ64</f>
        <v>65.739000000000004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-83.869</v>
      </c>
      <c r="D65" s="94">
        <f>'IDT-1 Calculation'!DH65</f>
        <v>0</v>
      </c>
      <c r="E65" s="94">
        <f>'IDT-1 Calculation'!DI65</f>
        <v>0</v>
      </c>
      <c r="F65" s="94">
        <f>'IDT-1 Calculation'!DJ65</f>
        <v>83.869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-104.346</v>
      </c>
      <c r="D66" s="94">
        <f>'IDT-1 Calculation'!DH66</f>
        <v>0</v>
      </c>
      <c r="E66" s="94">
        <f>'IDT-1 Calculation'!DI66</f>
        <v>0</v>
      </c>
      <c r="F66" s="94">
        <f>'IDT-1 Calculation'!DJ66</f>
        <v>104.346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-100</v>
      </c>
      <c r="D67" s="94">
        <f>'IDT-1 Calculation'!DH67</f>
        <v>0</v>
      </c>
      <c r="E67" s="94">
        <f>'IDT-1 Calculation'!DI67</f>
        <v>0</v>
      </c>
      <c r="F67" s="94">
        <f>'IDT-1 Calculation'!DJ67</f>
        <v>100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-95</v>
      </c>
      <c r="D68" s="94">
        <f>'IDT-1 Calculation'!DH68</f>
        <v>0</v>
      </c>
      <c r="E68" s="94">
        <f>'IDT-1 Calculation'!DI68</f>
        <v>0</v>
      </c>
      <c r="F68" s="94">
        <f>'IDT-1 Calculation'!DJ68</f>
        <v>95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-90</v>
      </c>
      <c r="D69" s="94">
        <f>'IDT-1 Calculation'!DH69</f>
        <v>0</v>
      </c>
      <c r="E69" s="94">
        <f>'IDT-1 Calculation'!DI69</f>
        <v>0</v>
      </c>
      <c r="F69" s="94">
        <f>'IDT-1 Calculation'!DJ69</f>
        <v>90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-84.23</v>
      </c>
      <c r="D70" s="94">
        <f>'IDT-1 Calculation'!DH70</f>
        <v>0</v>
      </c>
      <c r="E70" s="94">
        <f>'IDT-1 Calculation'!DI70</f>
        <v>0</v>
      </c>
      <c r="F70" s="94">
        <f>'IDT-1 Calculation'!DJ70</f>
        <v>84.23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-30</v>
      </c>
      <c r="D71" s="94">
        <f>'IDT-1 Calculation'!DH71</f>
        <v>0</v>
      </c>
      <c r="E71" s="94">
        <f>'IDT-1 Calculation'!DI71</f>
        <v>0</v>
      </c>
      <c r="F71" s="94">
        <f>'IDT-1 Calculation'!DJ71</f>
        <v>30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-15</v>
      </c>
      <c r="D72" s="94">
        <f>'IDT-1 Calculation'!DH72</f>
        <v>0</v>
      </c>
      <c r="E72" s="94">
        <f>'IDT-1 Calculation'!DI72</f>
        <v>0</v>
      </c>
      <c r="F72" s="94">
        <f>'IDT-1 Calculation'!DJ72</f>
        <v>15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-15</v>
      </c>
      <c r="D75" s="94">
        <f>'IDT-1 Calculation'!DH75</f>
        <v>0</v>
      </c>
      <c r="E75" s="94">
        <f>'IDT-1 Calculation'!DI75</f>
        <v>0</v>
      </c>
      <c r="F75" s="94">
        <f>'IDT-1 Calculation'!DJ75</f>
        <v>15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-15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15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-20</v>
      </c>
      <c r="D77" s="94">
        <f>'IDT-1 Calculation'!DH77</f>
        <v>0</v>
      </c>
      <c r="E77" s="94">
        <f>'IDT-1 Calculation'!DI77</f>
        <v>0</v>
      </c>
      <c r="F77" s="94">
        <f>'IDT-1 Calculation'!DJ77</f>
        <v>20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-20</v>
      </c>
      <c r="D78" s="94">
        <f>'IDT-1 Calculation'!DH78</f>
        <v>0</v>
      </c>
      <c r="E78" s="94">
        <f>'IDT-1 Calculation'!DI78</f>
        <v>0</v>
      </c>
      <c r="F78" s="94">
        <f>'IDT-1 Calculation'!DJ78</f>
        <v>20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-25</v>
      </c>
      <c r="D79" s="94">
        <f>'IDT-1 Calculation'!DH79</f>
        <v>0</v>
      </c>
      <c r="E79" s="94">
        <f>'IDT-1 Calculation'!DI79</f>
        <v>0</v>
      </c>
      <c r="F79" s="94">
        <f>'IDT-1 Calculation'!DJ79</f>
        <v>25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-25</v>
      </c>
      <c r="D80" s="94">
        <f>'IDT-1 Calculation'!DH80</f>
        <v>0</v>
      </c>
      <c r="E80" s="94">
        <f>'IDT-1 Calculation'!DI80</f>
        <v>0</v>
      </c>
      <c r="F80" s="94">
        <f>'IDT-1 Calculation'!DJ80</f>
        <v>25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-25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25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-25</v>
      </c>
      <c r="D82" s="94">
        <f>'IDT-1 Calculation'!DH82</f>
        <v>0</v>
      </c>
      <c r="E82" s="94">
        <f>'IDT-1 Calculation'!DI82</f>
        <v>0</v>
      </c>
      <c r="F82" s="94">
        <f>'IDT-1 Calculation'!DJ82</f>
        <v>25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-28.46</v>
      </c>
      <c r="D83" s="94">
        <f>'IDT-1 Calculation'!DH83</f>
        <v>0</v>
      </c>
      <c r="E83" s="94">
        <f>'IDT-1 Calculation'!DI83</f>
        <v>0</v>
      </c>
      <c r="F83" s="94">
        <f>'IDT-1 Calculation'!DJ83</f>
        <v>28.46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-18.977</v>
      </c>
      <c r="D84" s="94">
        <f>'IDT-1 Calculation'!DH84</f>
        <v>0</v>
      </c>
      <c r="E84" s="94">
        <f>'IDT-1 Calculation'!DI84</f>
        <v>0</v>
      </c>
      <c r="F84" s="94">
        <f>'IDT-1 Calculation'!DJ84</f>
        <v>18.977</v>
      </c>
      <c r="G84" s="99">
        <f t="shared" si="1"/>
        <v>0</v>
      </c>
    </row>
    <row r="85" spans="1:7">
      <c r="A85" s="98" t="s">
        <v>127</v>
      </c>
      <c r="B85" s="94">
        <f>'IDT-1 Calculation'!DF85</f>
        <v>17</v>
      </c>
      <c r="C85" s="94">
        <f>'IDT-1 Calculation'!DG85</f>
        <v>-27.756999999999998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10.757</v>
      </c>
      <c r="G85" s="99">
        <f t="shared" si="1"/>
        <v>0</v>
      </c>
    </row>
    <row r="86" spans="1:7">
      <c r="A86" s="98" t="s">
        <v>128</v>
      </c>
      <c r="B86" s="94">
        <f>'IDT-1 Calculation'!DF86</f>
        <v>32.170999999999999</v>
      </c>
      <c r="C86" s="94">
        <f>'IDT-1 Calculation'!DG86</f>
        <v>-50</v>
      </c>
      <c r="D86" s="94">
        <f>'IDT-1 Calculation'!DH86</f>
        <v>0</v>
      </c>
      <c r="E86" s="94">
        <f>'IDT-1 Calculation'!DI86</f>
        <v>0</v>
      </c>
      <c r="F86" s="94">
        <f>'IDT-1 Calculation'!DJ86</f>
        <v>17.829000000000001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81.212000000000003</v>
      </c>
      <c r="C87" s="94">
        <f>'IDT-1 Calculation'!DG87</f>
        <v>-105</v>
      </c>
      <c r="D87" s="94">
        <f>'IDT-1 Calculation'!DH87</f>
        <v>0</v>
      </c>
      <c r="E87" s="94">
        <f>'IDT-1 Calculation'!DI87</f>
        <v>0</v>
      </c>
      <c r="F87" s="94">
        <f>'IDT-1 Calculation'!DJ87</f>
        <v>23.788</v>
      </c>
      <c r="G87" s="99">
        <f t="shared" si="1"/>
        <v>0</v>
      </c>
    </row>
    <row r="88" spans="1:7">
      <c r="A88" s="98" t="s">
        <v>130</v>
      </c>
      <c r="B88" s="94">
        <f>'IDT-1 Calculation'!DF88</f>
        <v>53.661999999999999</v>
      </c>
      <c r="C88" s="94">
        <f>'IDT-1 Calculation'!DG88</f>
        <v>-95</v>
      </c>
      <c r="D88" s="94">
        <f>'IDT-1 Calculation'!DH88</f>
        <v>0</v>
      </c>
      <c r="E88" s="94">
        <f>'IDT-1 Calculation'!DI88</f>
        <v>0</v>
      </c>
      <c r="F88" s="94">
        <f>'IDT-1 Calculation'!DJ88</f>
        <v>41.338000000000001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37.963000000000001</v>
      </c>
      <c r="C89" s="94">
        <f>'IDT-1 Calculation'!DG89</f>
        <v>-70</v>
      </c>
      <c r="D89" s="94">
        <f>'IDT-1 Calculation'!DH89</f>
        <v>0</v>
      </c>
      <c r="E89" s="94">
        <f>'IDT-1 Calculation'!DI89</f>
        <v>0</v>
      </c>
      <c r="F89" s="94">
        <f>'IDT-1 Calculation'!DJ89</f>
        <v>32.036999999999999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29.827999999999999</v>
      </c>
      <c r="C90" s="94">
        <f>'IDT-1 Calculation'!DG90</f>
        <v>-55</v>
      </c>
      <c r="D90" s="94">
        <f>'IDT-1 Calculation'!DH90</f>
        <v>0</v>
      </c>
      <c r="E90" s="94">
        <f>'IDT-1 Calculation'!DI90</f>
        <v>0</v>
      </c>
      <c r="F90" s="94">
        <f>'IDT-1 Calculation'!DJ90</f>
        <v>25.172000000000001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35.250999999999998</v>
      </c>
      <c r="C91" s="94">
        <f>'IDT-1 Calculation'!DG91</f>
        <v>-65</v>
      </c>
      <c r="D91" s="94">
        <f>'IDT-1 Calculation'!DH91</f>
        <v>0</v>
      </c>
      <c r="E91" s="94">
        <f>'IDT-1 Calculation'!DI91</f>
        <v>0</v>
      </c>
      <c r="F91" s="94">
        <f>'IDT-1 Calculation'!DJ91</f>
        <v>29.748999999999999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21.693000000000001</v>
      </c>
      <c r="C92" s="94">
        <f>'IDT-1 Calculation'!DG92</f>
        <v>-40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18.306999999999999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10.847</v>
      </c>
      <c r="C93" s="94">
        <f>'IDT-1 Calculation'!DG93</f>
        <v>-20</v>
      </c>
      <c r="D93" s="94">
        <f>'IDT-1 Calculation'!DH93</f>
        <v>0</v>
      </c>
      <c r="E93" s="94">
        <f>'IDT-1 Calculation'!DI93</f>
        <v>0</v>
      </c>
      <c r="F93" s="94">
        <f>'IDT-1 Calculation'!DJ93</f>
        <v>9.1530000000000005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0.12419174999999998</v>
      </c>
      <c r="C99" s="110">
        <f>SUM(C3:C98)/4000</f>
        <v>-0.45616150000000005</v>
      </c>
      <c r="D99" s="110">
        <f>SUM(D3:D98)/4000</f>
        <v>0</v>
      </c>
      <c r="E99" s="110">
        <f>SUM(E3:E98)/4000</f>
        <v>0</v>
      </c>
      <c r="F99" s="110">
        <f>SUM(F3:F98)/4000</f>
        <v>0.33196975000000001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0.62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0.62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0.62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0.62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0.62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0.62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0.35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0.35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0.62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0.62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0.62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0.62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0.62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0.62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0.62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0.62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0.62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0.62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0.62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0.62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0.62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0.62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0.62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0.62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0.62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0.62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0.62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0.62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0.62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0.62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0.62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0.62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0.62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0.62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0.62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0.62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0.62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0.62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6.8050000000000012E-3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19.399999999999999</v>
      </c>
      <c r="H3" s="197">
        <v>0</v>
      </c>
      <c r="I3" s="197">
        <v>0</v>
      </c>
      <c r="J3" s="197">
        <v>0</v>
      </c>
      <c r="K3" s="197">
        <v>0.31</v>
      </c>
      <c r="L3" s="197">
        <v>18.920000000000002</v>
      </c>
      <c r="M3" s="197">
        <v>0.92</v>
      </c>
      <c r="N3" s="197">
        <v>1.19</v>
      </c>
      <c r="O3" s="197">
        <v>0</v>
      </c>
      <c r="P3" s="197">
        <v>3.99</v>
      </c>
      <c r="Q3" s="197">
        <v>0.2</v>
      </c>
      <c r="R3" s="197">
        <v>0.43</v>
      </c>
      <c r="S3" s="197">
        <v>0.26</v>
      </c>
      <c r="T3" s="197">
        <v>0</v>
      </c>
      <c r="U3" s="197">
        <v>2.08</v>
      </c>
      <c r="V3" s="197">
        <v>0.72</v>
      </c>
      <c r="W3" s="197">
        <v>0.43</v>
      </c>
      <c r="X3" s="197">
        <v>1.48</v>
      </c>
      <c r="Y3" s="197">
        <v>0</v>
      </c>
      <c r="Z3" s="197">
        <v>13.54</v>
      </c>
      <c r="AA3" s="197">
        <v>0.77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196.46</v>
      </c>
      <c r="AP3" s="197">
        <v>0</v>
      </c>
      <c r="AQ3" s="197">
        <v>0</v>
      </c>
      <c r="AR3" s="197">
        <v>6.61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19.489999999999998</v>
      </c>
      <c r="H4" s="197">
        <v>0</v>
      </c>
      <c r="I4" s="197">
        <v>0</v>
      </c>
      <c r="J4" s="197">
        <v>18.18</v>
      </c>
      <c r="K4" s="197">
        <v>0.31</v>
      </c>
      <c r="L4" s="197">
        <v>18.920000000000002</v>
      </c>
      <c r="M4" s="197">
        <v>0.92</v>
      </c>
      <c r="N4" s="197">
        <v>1.19</v>
      </c>
      <c r="O4" s="197">
        <v>0</v>
      </c>
      <c r="P4" s="197">
        <v>3.99</v>
      </c>
      <c r="Q4" s="197">
        <v>0.19</v>
      </c>
      <c r="R4" s="197">
        <v>0.43</v>
      </c>
      <c r="S4" s="197">
        <v>0.26</v>
      </c>
      <c r="T4" s="197">
        <v>0</v>
      </c>
      <c r="U4" s="197">
        <v>2.08</v>
      </c>
      <c r="V4" s="197">
        <v>0.72</v>
      </c>
      <c r="W4" s="197">
        <v>0.43</v>
      </c>
      <c r="X4" s="197">
        <v>1.48</v>
      </c>
      <c r="Y4" s="197">
        <v>0</v>
      </c>
      <c r="Z4" s="197">
        <v>13.54</v>
      </c>
      <c r="AA4" s="197">
        <v>0.77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196.46</v>
      </c>
      <c r="AP4" s="197">
        <v>0</v>
      </c>
      <c r="AQ4" s="197">
        <v>0</v>
      </c>
      <c r="AR4" s="197">
        <v>6.61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19.489999999999998</v>
      </c>
      <c r="H5" s="197">
        <v>0</v>
      </c>
      <c r="I5" s="197">
        <v>0</v>
      </c>
      <c r="J5" s="197">
        <v>23.88</v>
      </c>
      <c r="K5" s="197">
        <v>0.31</v>
      </c>
      <c r="L5" s="197">
        <v>18.920000000000002</v>
      </c>
      <c r="M5" s="197">
        <v>0.92</v>
      </c>
      <c r="N5" s="197">
        <v>1.19</v>
      </c>
      <c r="O5" s="197">
        <v>0</v>
      </c>
      <c r="P5" s="197">
        <v>3.99</v>
      </c>
      <c r="Q5" s="197">
        <v>0.19</v>
      </c>
      <c r="R5" s="197">
        <v>0.43</v>
      </c>
      <c r="S5" s="197">
        <v>0.26</v>
      </c>
      <c r="T5" s="197">
        <v>0</v>
      </c>
      <c r="U5" s="197">
        <v>2.08</v>
      </c>
      <c r="V5" s="197">
        <v>0.72</v>
      </c>
      <c r="W5" s="197">
        <v>0.42</v>
      </c>
      <c r="X5" s="197">
        <v>1.48</v>
      </c>
      <c r="Y5" s="197">
        <v>0</v>
      </c>
      <c r="Z5" s="197">
        <v>13.54</v>
      </c>
      <c r="AA5" s="197">
        <v>0.77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196.46</v>
      </c>
      <c r="AP5" s="197">
        <v>0</v>
      </c>
      <c r="AQ5" s="197">
        <v>0</v>
      </c>
      <c r="AR5" s="197">
        <v>6.61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19.489999999999998</v>
      </c>
      <c r="H6" s="197">
        <v>0</v>
      </c>
      <c r="I6" s="197">
        <v>0</v>
      </c>
      <c r="J6" s="197">
        <v>23.88</v>
      </c>
      <c r="K6" s="197">
        <v>0.31</v>
      </c>
      <c r="L6" s="197">
        <v>18.920000000000002</v>
      </c>
      <c r="M6" s="197">
        <v>0.92</v>
      </c>
      <c r="N6" s="197">
        <v>1.19</v>
      </c>
      <c r="O6" s="197">
        <v>0</v>
      </c>
      <c r="P6" s="197">
        <v>3.99</v>
      </c>
      <c r="Q6" s="197">
        <v>0.19</v>
      </c>
      <c r="R6" s="197">
        <v>0.43</v>
      </c>
      <c r="S6" s="197">
        <v>0.26</v>
      </c>
      <c r="T6" s="197">
        <v>0</v>
      </c>
      <c r="U6" s="197">
        <v>2.08</v>
      </c>
      <c r="V6" s="197">
        <v>0.72</v>
      </c>
      <c r="W6" s="197">
        <v>0.42</v>
      </c>
      <c r="X6" s="197">
        <v>1.48</v>
      </c>
      <c r="Y6" s="197">
        <v>0</v>
      </c>
      <c r="Z6" s="197">
        <v>13.54</v>
      </c>
      <c r="AA6" s="197">
        <v>0.77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236.46</v>
      </c>
      <c r="AP6" s="197">
        <v>0</v>
      </c>
      <c r="AQ6" s="197">
        <v>0</v>
      </c>
      <c r="AR6" s="197">
        <v>6.61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19.489999999999998</v>
      </c>
      <c r="H7" s="197">
        <v>0</v>
      </c>
      <c r="I7" s="197">
        <v>0</v>
      </c>
      <c r="J7" s="197">
        <v>23.88</v>
      </c>
      <c r="K7" s="197">
        <v>0.31</v>
      </c>
      <c r="L7" s="197">
        <v>18.920000000000002</v>
      </c>
      <c r="M7" s="197">
        <v>0.92</v>
      </c>
      <c r="N7" s="197">
        <v>1.19</v>
      </c>
      <c r="O7" s="197">
        <v>0</v>
      </c>
      <c r="P7" s="197">
        <v>3.99</v>
      </c>
      <c r="Q7" s="197">
        <v>0.19</v>
      </c>
      <c r="R7" s="197">
        <v>0.43</v>
      </c>
      <c r="S7" s="197">
        <v>0.26</v>
      </c>
      <c r="T7" s="197">
        <v>0</v>
      </c>
      <c r="U7" s="197">
        <v>2.08</v>
      </c>
      <c r="V7" s="197">
        <v>0.72</v>
      </c>
      <c r="W7" s="197">
        <v>0.42</v>
      </c>
      <c r="X7" s="197">
        <v>1.48</v>
      </c>
      <c r="Y7" s="197">
        <v>0</v>
      </c>
      <c r="Z7" s="197">
        <v>13.54</v>
      </c>
      <c r="AA7" s="197">
        <v>0.77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236.46</v>
      </c>
      <c r="AP7" s="197">
        <v>0</v>
      </c>
      <c r="AQ7" s="197">
        <v>0</v>
      </c>
      <c r="AR7" s="197">
        <v>6.61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19.489999999999998</v>
      </c>
      <c r="H8" s="197">
        <v>0</v>
      </c>
      <c r="I8" s="197">
        <v>0</v>
      </c>
      <c r="J8" s="197">
        <v>23.88</v>
      </c>
      <c r="K8" s="197">
        <v>0.31</v>
      </c>
      <c r="L8" s="197">
        <v>18.920000000000002</v>
      </c>
      <c r="M8" s="197">
        <v>0.92</v>
      </c>
      <c r="N8" s="197">
        <v>1.19</v>
      </c>
      <c r="O8" s="197">
        <v>0</v>
      </c>
      <c r="P8" s="197">
        <v>3.99</v>
      </c>
      <c r="Q8" s="197">
        <v>0.19</v>
      </c>
      <c r="R8" s="197">
        <v>0.43</v>
      </c>
      <c r="S8" s="197">
        <v>0.26</v>
      </c>
      <c r="T8" s="197">
        <v>0</v>
      </c>
      <c r="U8" s="197">
        <v>2.08</v>
      </c>
      <c r="V8" s="197">
        <v>0.72</v>
      </c>
      <c r="W8" s="197">
        <v>0.42</v>
      </c>
      <c r="X8" s="197">
        <v>1.48</v>
      </c>
      <c r="Y8" s="197">
        <v>0</v>
      </c>
      <c r="Z8" s="197">
        <v>13.54</v>
      </c>
      <c r="AA8" s="197">
        <v>0.77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236.46</v>
      </c>
      <c r="AP8" s="197">
        <v>0</v>
      </c>
      <c r="AQ8" s="197">
        <v>0</v>
      </c>
      <c r="AR8" s="197">
        <v>6.61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19.489999999999998</v>
      </c>
      <c r="H9" s="197">
        <v>0</v>
      </c>
      <c r="I9" s="197">
        <v>0</v>
      </c>
      <c r="J9" s="197">
        <v>23.88</v>
      </c>
      <c r="K9" s="197">
        <v>0.31</v>
      </c>
      <c r="L9" s="197">
        <v>18.920000000000002</v>
      </c>
      <c r="M9" s="197">
        <v>0.92</v>
      </c>
      <c r="N9" s="197">
        <v>1.19</v>
      </c>
      <c r="O9" s="197">
        <v>0</v>
      </c>
      <c r="P9" s="197">
        <v>3.99</v>
      </c>
      <c r="Q9" s="197">
        <v>0.19</v>
      </c>
      <c r="R9" s="197">
        <v>0.43</v>
      </c>
      <c r="S9" s="197">
        <v>0.26</v>
      </c>
      <c r="T9" s="197">
        <v>0</v>
      </c>
      <c r="U9" s="197">
        <v>2.08</v>
      </c>
      <c r="V9" s="197">
        <v>0.72</v>
      </c>
      <c r="W9" s="197">
        <v>0.42</v>
      </c>
      <c r="X9" s="197">
        <v>1.48</v>
      </c>
      <c r="Y9" s="197">
        <v>0</v>
      </c>
      <c r="Z9" s="197">
        <v>13.54</v>
      </c>
      <c r="AA9" s="197">
        <v>0.77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236.46</v>
      </c>
      <c r="AP9" s="197">
        <v>0</v>
      </c>
      <c r="AQ9" s="197">
        <v>0</v>
      </c>
      <c r="AR9" s="197">
        <v>6.61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19.489999999999998</v>
      </c>
      <c r="H10" s="197">
        <v>0</v>
      </c>
      <c r="I10" s="197">
        <v>0</v>
      </c>
      <c r="J10" s="197">
        <v>23.88</v>
      </c>
      <c r="K10" s="197">
        <v>0.31</v>
      </c>
      <c r="L10" s="197">
        <v>18.920000000000002</v>
      </c>
      <c r="M10" s="197">
        <v>0.92</v>
      </c>
      <c r="N10" s="197">
        <v>1.19</v>
      </c>
      <c r="O10" s="197">
        <v>0</v>
      </c>
      <c r="P10" s="197">
        <v>3.99</v>
      </c>
      <c r="Q10" s="197">
        <v>0.19</v>
      </c>
      <c r="R10" s="197">
        <v>0.43</v>
      </c>
      <c r="S10" s="197">
        <v>0.26</v>
      </c>
      <c r="T10" s="197">
        <v>0</v>
      </c>
      <c r="U10" s="197">
        <v>2.08</v>
      </c>
      <c r="V10" s="197">
        <v>0.72</v>
      </c>
      <c r="W10" s="197">
        <v>0.42</v>
      </c>
      <c r="X10" s="197">
        <v>1.48</v>
      </c>
      <c r="Y10" s="197">
        <v>0</v>
      </c>
      <c r="Z10" s="197">
        <v>13.54</v>
      </c>
      <c r="AA10" s="197">
        <v>0.77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236.46</v>
      </c>
      <c r="AP10" s="197">
        <v>0</v>
      </c>
      <c r="AQ10" s="197">
        <v>0</v>
      </c>
      <c r="AR10" s="197">
        <v>6.61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19.489999999999998</v>
      </c>
      <c r="H11" s="197">
        <v>0</v>
      </c>
      <c r="I11" s="197">
        <v>0</v>
      </c>
      <c r="J11" s="197">
        <v>24.21</v>
      </c>
      <c r="K11" s="197">
        <v>0.31</v>
      </c>
      <c r="L11" s="197">
        <v>18.920000000000002</v>
      </c>
      <c r="M11" s="197">
        <v>0.92</v>
      </c>
      <c r="N11" s="197">
        <v>1.19</v>
      </c>
      <c r="O11" s="197">
        <v>0</v>
      </c>
      <c r="P11" s="197">
        <v>4.6500000000000004</v>
      </c>
      <c r="Q11" s="197">
        <v>0.19</v>
      </c>
      <c r="R11" s="197">
        <v>0.43</v>
      </c>
      <c r="S11" s="197">
        <v>0.26</v>
      </c>
      <c r="T11" s="197">
        <v>0</v>
      </c>
      <c r="U11" s="197">
        <v>2.08</v>
      </c>
      <c r="V11" s="197">
        <v>0.72</v>
      </c>
      <c r="W11" s="197">
        <v>0.42</v>
      </c>
      <c r="X11" s="197">
        <v>1.48</v>
      </c>
      <c r="Y11" s="197">
        <v>0</v>
      </c>
      <c r="Z11" s="197">
        <v>13.54</v>
      </c>
      <c r="AA11" s="197">
        <v>0.77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236.46</v>
      </c>
      <c r="AP11" s="197">
        <v>0</v>
      </c>
      <c r="AQ11" s="197">
        <v>0</v>
      </c>
      <c r="AR11" s="197">
        <v>6.61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19.489999999999998</v>
      </c>
      <c r="H12" s="197">
        <v>0</v>
      </c>
      <c r="I12" s="197">
        <v>0</v>
      </c>
      <c r="J12" s="197">
        <v>24.21</v>
      </c>
      <c r="K12" s="197">
        <v>0.31</v>
      </c>
      <c r="L12" s="197">
        <v>18.920000000000002</v>
      </c>
      <c r="M12" s="197">
        <v>0.92</v>
      </c>
      <c r="N12" s="197">
        <v>1.19</v>
      </c>
      <c r="O12" s="197">
        <v>0</v>
      </c>
      <c r="P12" s="197">
        <v>4.6500000000000004</v>
      </c>
      <c r="Q12" s="197">
        <v>0.19</v>
      </c>
      <c r="R12" s="197">
        <v>0.43</v>
      </c>
      <c r="S12" s="197">
        <v>0.26</v>
      </c>
      <c r="T12" s="197">
        <v>0</v>
      </c>
      <c r="U12" s="197">
        <v>2.08</v>
      </c>
      <c r="V12" s="197">
        <v>0.72</v>
      </c>
      <c r="W12" s="197">
        <v>0.42</v>
      </c>
      <c r="X12" s="197">
        <v>1.48</v>
      </c>
      <c r="Y12" s="197">
        <v>0</v>
      </c>
      <c r="Z12" s="197">
        <v>13.54</v>
      </c>
      <c r="AA12" s="197">
        <v>0.77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236.46</v>
      </c>
      <c r="AP12" s="197">
        <v>0</v>
      </c>
      <c r="AQ12" s="197">
        <v>0</v>
      </c>
      <c r="AR12" s="197">
        <v>6.61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19.489999999999998</v>
      </c>
      <c r="H13" s="197">
        <v>0</v>
      </c>
      <c r="I13" s="197">
        <v>0</v>
      </c>
      <c r="J13" s="197">
        <v>24.21</v>
      </c>
      <c r="K13" s="197">
        <v>0.31</v>
      </c>
      <c r="L13" s="197">
        <v>18.920000000000002</v>
      </c>
      <c r="M13" s="197">
        <v>0.92</v>
      </c>
      <c r="N13" s="197">
        <v>1.19</v>
      </c>
      <c r="O13" s="197">
        <v>0</v>
      </c>
      <c r="P13" s="197">
        <v>4.6500000000000004</v>
      </c>
      <c r="Q13" s="197">
        <v>0.19</v>
      </c>
      <c r="R13" s="197">
        <v>0.43</v>
      </c>
      <c r="S13" s="197">
        <v>0.26</v>
      </c>
      <c r="T13" s="197">
        <v>0</v>
      </c>
      <c r="U13" s="197">
        <v>2.08</v>
      </c>
      <c r="V13" s="197">
        <v>0.72</v>
      </c>
      <c r="W13" s="197">
        <v>0.42</v>
      </c>
      <c r="X13" s="197">
        <v>1.48</v>
      </c>
      <c r="Y13" s="197">
        <v>0</v>
      </c>
      <c r="Z13" s="197">
        <v>13.54</v>
      </c>
      <c r="AA13" s="197">
        <v>0.77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236.46</v>
      </c>
      <c r="AP13" s="197">
        <v>0</v>
      </c>
      <c r="AQ13" s="197">
        <v>0</v>
      </c>
      <c r="AR13" s="197">
        <v>6.61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19.489999999999998</v>
      </c>
      <c r="H14" s="197">
        <v>0</v>
      </c>
      <c r="I14" s="197">
        <v>0</v>
      </c>
      <c r="J14" s="197">
        <v>24.21</v>
      </c>
      <c r="K14" s="197">
        <v>0.31</v>
      </c>
      <c r="L14" s="197">
        <v>18.920000000000002</v>
      </c>
      <c r="M14" s="197">
        <v>0.92</v>
      </c>
      <c r="N14" s="197">
        <v>1.19</v>
      </c>
      <c r="O14" s="197">
        <v>0</v>
      </c>
      <c r="P14" s="197">
        <v>4.6500000000000004</v>
      </c>
      <c r="Q14" s="197">
        <v>0.19</v>
      </c>
      <c r="R14" s="197">
        <v>0.43</v>
      </c>
      <c r="S14" s="197">
        <v>0.26</v>
      </c>
      <c r="T14" s="197">
        <v>0</v>
      </c>
      <c r="U14" s="197">
        <v>2.08</v>
      </c>
      <c r="V14" s="197">
        <v>0.72</v>
      </c>
      <c r="W14" s="197">
        <v>0.42</v>
      </c>
      <c r="X14" s="197">
        <v>1.48</v>
      </c>
      <c r="Y14" s="197">
        <v>0</v>
      </c>
      <c r="Z14" s="197">
        <v>13.54</v>
      </c>
      <c r="AA14" s="197">
        <v>0.77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236.46</v>
      </c>
      <c r="AP14" s="197">
        <v>0</v>
      </c>
      <c r="AQ14" s="197">
        <v>0</v>
      </c>
      <c r="AR14" s="197">
        <v>6.61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19.489999999999998</v>
      </c>
      <c r="H15" s="197">
        <v>0</v>
      </c>
      <c r="I15" s="197">
        <v>0</v>
      </c>
      <c r="J15" s="197">
        <v>24.21</v>
      </c>
      <c r="K15" s="197">
        <v>0.31</v>
      </c>
      <c r="L15" s="197">
        <v>18.920000000000002</v>
      </c>
      <c r="M15" s="197">
        <v>0.92</v>
      </c>
      <c r="N15" s="197">
        <v>1.19</v>
      </c>
      <c r="O15" s="197">
        <v>0</v>
      </c>
      <c r="P15" s="197">
        <v>4.6500000000000004</v>
      </c>
      <c r="Q15" s="197">
        <v>0.19</v>
      </c>
      <c r="R15" s="197">
        <v>0.43</v>
      </c>
      <c r="S15" s="197">
        <v>0.26</v>
      </c>
      <c r="T15" s="197">
        <v>0</v>
      </c>
      <c r="U15" s="197">
        <v>2.08</v>
      </c>
      <c r="V15" s="197">
        <v>0.72</v>
      </c>
      <c r="W15" s="197">
        <v>0.4</v>
      </c>
      <c r="X15" s="197">
        <v>1.48</v>
      </c>
      <c r="Y15" s="197">
        <v>0</v>
      </c>
      <c r="Z15" s="197">
        <v>2.54</v>
      </c>
      <c r="AA15" s="197">
        <v>0.77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236.46</v>
      </c>
      <c r="AP15" s="197">
        <v>0</v>
      </c>
      <c r="AQ15" s="197">
        <v>0</v>
      </c>
      <c r="AR15" s="197">
        <v>6.61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19.489999999999998</v>
      </c>
      <c r="H16" s="197">
        <v>0</v>
      </c>
      <c r="I16" s="197">
        <v>0</v>
      </c>
      <c r="J16" s="197">
        <v>24.21</v>
      </c>
      <c r="K16" s="197">
        <v>0.31</v>
      </c>
      <c r="L16" s="197">
        <v>18.920000000000002</v>
      </c>
      <c r="M16" s="197">
        <v>0.92</v>
      </c>
      <c r="N16" s="197">
        <v>1.19</v>
      </c>
      <c r="O16" s="197">
        <v>0</v>
      </c>
      <c r="P16" s="197">
        <v>4.6500000000000004</v>
      </c>
      <c r="Q16" s="197">
        <v>0.19</v>
      </c>
      <c r="R16" s="197">
        <v>0.43</v>
      </c>
      <c r="S16" s="197">
        <v>0.26</v>
      </c>
      <c r="T16" s="197">
        <v>0</v>
      </c>
      <c r="U16" s="197">
        <v>2.08</v>
      </c>
      <c r="V16" s="197">
        <v>0.72</v>
      </c>
      <c r="W16" s="197">
        <v>0.4</v>
      </c>
      <c r="X16" s="197">
        <v>1.48</v>
      </c>
      <c r="Y16" s="197">
        <v>0</v>
      </c>
      <c r="Z16" s="197">
        <v>2.54</v>
      </c>
      <c r="AA16" s="197">
        <v>0.77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236.46</v>
      </c>
      <c r="AP16" s="197">
        <v>0</v>
      </c>
      <c r="AQ16" s="197">
        <v>0</v>
      </c>
      <c r="AR16" s="197">
        <v>6.61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19.489999999999998</v>
      </c>
      <c r="H17" s="197">
        <v>0</v>
      </c>
      <c r="I17" s="197">
        <v>0</v>
      </c>
      <c r="J17" s="197">
        <v>24.21</v>
      </c>
      <c r="K17" s="197">
        <v>0.31</v>
      </c>
      <c r="L17" s="197">
        <v>18.920000000000002</v>
      </c>
      <c r="M17" s="197">
        <v>0.92</v>
      </c>
      <c r="N17" s="197">
        <v>1.19</v>
      </c>
      <c r="O17" s="197">
        <v>0</v>
      </c>
      <c r="P17" s="197">
        <v>4.6500000000000004</v>
      </c>
      <c r="Q17" s="197">
        <v>0.23</v>
      </c>
      <c r="R17" s="197">
        <v>0.43</v>
      </c>
      <c r="S17" s="197">
        <v>0.26</v>
      </c>
      <c r="T17" s="197">
        <v>0</v>
      </c>
      <c r="U17" s="197">
        <v>2.08</v>
      </c>
      <c r="V17" s="197">
        <v>0.72</v>
      </c>
      <c r="W17" s="197">
        <v>0.4</v>
      </c>
      <c r="X17" s="197">
        <v>1.48</v>
      </c>
      <c r="Y17" s="197">
        <v>0</v>
      </c>
      <c r="Z17" s="197">
        <v>2.54</v>
      </c>
      <c r="AA17" s="197">
        <v>0.77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236.46</v>
      </c>
      <c r="AP17" s="197">
        <v>0</v>
      </c>
      <c r="AQ17" s="197">
        <v>0</v>
      </c>
      <c r="AR17" s="197">
        <v>6.61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19.489999999999998</v>
      </c>
      <c r="H18" s="197">
        <v>0</v>
      </c>
      <c r="I18" s="197">
        <v>0</v>
      </c>
      <c r="J18" s="197">
        <v>24.21</v>
      </c>
      <c r="K18" s="197">
        <v>0.31</v>
      </c>
      <c r="L18" s="197">
        <v>18.920000000000002</v>
      </c>
      <c r="M18" s="197">
        <v>0.92</v>
      </c>
      <c r="N18" s="197">
        <v>1.19</v>
      </c>
      <c r="O18" s="197">
        <v>0</v>
      </c>
      <c r="P18" s="197">
        <v>4.6500000000000004</v>
      </c>
      <c r="Q18" s="197">
        <v>0.2</v>
      </c>
      <c r="R18" s="197">
        <v>0.43</v>
      </c>
      <c r="S18" s="197">
        <v>0.26</v>
      </c>
      <c r="T18" s="197">
        <v>0</v>
      </c>
      <c r="U18" s="197">
        <v>2.08</v>
      </c>
      <c r="V18" s="197">
        <v>0.72</v>
      </c>
      <c r="W18" s="197">
        <v>0.4</v>
      </c>
      <c r="X18" s="197">
        <v>1.48</v>
      </c>
      <c r="Y18" s="197">
        <v>0</v>
      </c>
      <c r="Z18" s="197">
        <v>2.54</v>
      </c>
      <c r="AA18" s="197">
        <v>0.77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236.46</v>
      </c>
      <c r="AP18" s="197">
        <v>0</v>
      </c>
      <c r="AQ18" s="197">
        <v>0</v>
      </c>
      <c r="AR18" s="197">
        <v>6.61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19.489999999999998</v>
      </c>
      <c r="H19" s="197">
        <v>0</v>
      </c>
      <c r="I19" s="197">
        <v>0</v>
      </c>
      <c r="J19" s="197">
        <v>24.21</v>
      </c>
      <c r="K19" s="197">
        <v>0.31</v>
      </c>
      <c r="L19" s="197">
        <v>18.920000000000002</v>
      </c>
      <c r="M19" s="197">
        <v>0.92</v>
      </c>
      <c r="N19" s="197">
        <v>1.19</v>
      </c>
      <c r="O19" s="197">
        <v>0</v>
      </c>
      <c r="P19" s="197">
        <v>4.6500000000000004</v>
      </c>
      <c r="Q19" s="197">
        <v>0.2</v>
      </c>
      <c r="R19" s="197">
        <v>0.43</v>
      </c>
      <c r="S19" s="197">
        <v>0.26</v>
      </c>
      <c r="T19" s="197">
        <v>0</v>
      </c>
      <c r="U19" s="197">
        <v>2.1</v>
      </c>
      <c r="V19" s="197">
        <v>0.72</v>
      </c>
      <c r="W19" s="197">
        <v>0.4</v>
      </c>
      <c r="X19" s="197">
        <v>1.48</v>
      </c>
      <c r="Y19" s="197">
        <v>0</v>
      </c>
      <c r="Z19" s="197">
        <v>2.54</v>
      </c>
      <c r="AA19" s="197">
        <v>0.77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236.46</v>
      </c>
      <c r="AP19" s="197">
        <v>0</v>
      </c>
      <c r="AQ19" s="197">
        <v>0</v>
      </c>
      <c r="AR19" s="197">
        <v>6.61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19.489999999999998</v>
      </c>
      <c r="H20" s="197">
        <v>0</v>
      </c>
      <c r="I20" s="197">
        <v>0</v>
      </c>
      <c r="J20" s="197">
        <v>24.21</v>
      </c>
      <c r="K20" s="197">
        <v>0.31</v>
      </c>
      <c r="L20" s="197">
        <v>18.920000000000002</v>
      </c>
      <c r="M20" s="197">
        <v>0.92</v>
      </c>
      <c r="N20" s="197">
        <v>1.19</v>
      </c>
      <c r="O20" s="197">
        <v>0</v>
      </c>
      <c r="P20" s="197">
        <v>4.6500000000000004</v>
      </c>
      <c r="Q20" s="197">
        <v>0.2</v>
      </c>
      <c r="R20" s="197">
        <v>0.43</v>
      </c>
      <c r="S20" s="197">
        <v>0.26</v>
      </c>
      <c r="T20" s="197">
        <v>0</v>
      </c>
      <c r="U20" s="197">
        <v>2.09</v>
      </c>
      <c r="V20" s="197">
        <v>0.72</v>
      </c>
      <c r="W20" s="197">
        <v>0.4</v>
      </c>
      <c r="X20" s="197">
        <v>1.48</v>
      </c>
      <c r="Y20" s="197">
        <v>0</v>
      </c>
      <c r="Z20" s="197">
        <v>2.54</v>
      </c>
      <c r="AA20" s="197">
        <v>0.77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236.46</v>
      </c>
      <c r="AP20" s="197">
        <v>0</v>
      </c>
      <c r="AQ20" s="197">
        <v>0</v>
      </c>
      <c r="AR20" s="197">
        <v>6.61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19.489999999999998</v>
      </c>
      <c r="H21" s="197">
        <v>0</v>
      </c>
      <c r="I21" s="197">
        <v>0</v>
      </c>
      <c r="J21" s="197">
        <v>24.21</v>
      </c>
      <c r="K21" s="197">
        <v>0.31</v>
      </c>
      <c r="L21" s="197">
        <v>18.920000000000002</v>
      </c>
      <c r="M21" s="197">
        <v>0.92</v>
      </c>
      <c r="N21" s="197">
        <v>1.19</v>
      </c>
      <c r="O21" s="197">
        <v>0</v>
      </c>
      <c r="P21" s="197">
        <v>4.6500000000000004</v>
      </c>
      <c r="Q21" s="197">
        <v>0.2</v>
      </c>
      <c r="R21" s="197">
        <v>0.43</v>
      </c>
      <c r="S21" s="197">
        <v>0.26</v>
      </c>
      <c r="T21" s="197">
        <v>0</v>
      </c>
      <c r="U21" s="197">
        <v>2.09</v>
      </c>
      <c r="V21" s="197">
        <v>0.72</v>
      </c>
      <c r="W21" s="197">
        <v>0.4</v>
      </c>
      <c r="X21" s="197">
        <v>1.48</v>
      </c>
      <c r="Y21" s="197">
        <v>0</v>
      </c>
      <c r="Z21" s="197">
        <v>2.54</v>
      </c>
      <c r="AA21" s="197">
        <v>0.77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236.46</v>
      </c>
      <c r="AP21" s="197">
        <v>0</v>
      </c>
      <c r="AQ21" s="197">
        <v>0</v>
      </c>
      <c r="AR21" s="197">
        <v>6.61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19.489999999999998</v>
      </c>
      <c r="H22" s="197">
        <v>0</v>
      </c>
      <c r="I22" s="197">
        <v>0</v>
      </c>
      <c r="J22" s="197">
        <v>24.21</v>
      </c>
      <c r="K22" s="197">
        <v>0.31</v>
      </c>
      <c r="L22" s="197">
        <v>18.920000000000002</v>
      </c>
      <c r="M22" s="197">
        <v>0.92</v>
      </c>
      <c r="N22" s="197">
        <v>1.19</v>
      </c>
      <c r="O22" s="197">
        <v>0</v>
      </c>
      <c r="P22" s="197">
        <v>4.6500000000000004</v>
      </c>
      <c r="Q22" s="197">
        <v>0.2</v>
      </c>
      <c r="R22" s="197">
        <v>0.43</v>
      </c>
      <c r="S22" s="197">
        <v>0.26</v>
      </c>
      <c r="T22" s="197">
        <v>0</v>
      </c>
      <c r="U22" s="197">
        <v>2.09</v>
      </c>
      <c r="V22" s="197">
        <v>0.72</v>
      </c>
      <c r="W22" s="197">
        <v>0.4</v>
      </c>
      <c r="X22" s="197">
        <v>1.48</v>
      </c>
      <c r="Y22" s="197">
        <v>0</v>
      </c>
      <c r="Z22" s="197">
        <v>2.54</v>
      </c>
      <c r="AA22" s="197">
        <v>0.77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236.46</v>
      </c>
      <c r="AP22" s="197">
        <v>0</v>
      </c>
      <c r="AQ22" s="197">
        <v>0</v>
      </c>
      <c r="AR22" s="197">
        <v>6.61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19.489999999999998</v>
      </c>
      <c r="H23" s="197">
        <v>0</v>
      </c>
      <c r="I23" s="197">
        <v>0</v>
      </c>
      <c r="J23" s="197">
        <v>24.21</v>
      </c>
      <c r="K23" s="197">
        <v>0.31</v>
      </c>
      <c r="L23" s="197">
        <v>18.920000000000002</v>
      </c>
      <c r="M23" s="197">
        <v>0.92</v>
      </c>
      <c r="N23" s="197">
        <v>1.19</v>
      </c>
      <c r="O23" s="197">
        <v>0</v>
      </c>
      <c r="P23" s="197">
        <v>4.6500000000000004</v>
      </c>
      <c r="Q23" s="197">
        <v>0.2</v>
      </c>
      <c r="R23" s="197">
        <v>0.43</v>
      </c>
      <c r="S23" s="197">
        <v>0.26</v>
      </c>
      <c r="T23" s="197">
        <v>0</v>
      </c>
      <c r="U23" s="197">
        <v>2.09</v>
      </c>
      <c r="V23" s="197">
        <v>0.72</v>
      </c>
      <c r="W23" s="197">
        <v>0.4</v>
      </c>
      <c r="X23" s="197">
        <v>1.48</v>
      </c>
      <c r="Y23" s="197">
        <v>0</v>
      </c>
      <c r="Z23" s="197">
        <v>2.54</v>
      </c>
      <c r="AA23" s="197">
        <v>0.77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236.46</v>
      </c>
      <c r="AP23" s="197">
        <v>0</v>
      </c>
      <c r="AQ23" s="197">
        <v>0</v>
      </c>
      <c r="AR23" s="197">
        <v>6.61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19.489999999999998</v>
      </c>
      <c r="H24" s="197">
        <v>0</v>
      </c>
      <c r="I24" s="197">
        <v>0</v>
      </c>
      <c r="J24" s="197">
        <v>24.21</v>
      </c>
      <c r="K24" s="197">
        <v>0.31</v>
      </c>
      <c r="L24" s="197">
        <v>18.920000000000002</v>
      </c>
      <c r="M24" s="197">
        <v>0.92</v>
      </c>
      <c r="N24" s="197">
        <v>1.19</v>
      </c>
      <c r="O24" s="197">
        <v>0</v>
      </c>
      <c r="P24" s="197">
        <v>4.6500000000000004</v>
      </c>
      <c r="Q24" s="197">
        <v>0.2</v>
      </c>
      <c r="R24" s="197">
        <v>0.43</v>
      </c>
      <c r="S24" s="197">
        <v>0.26</v>
      </c>
      <c r="T24" s="197">
        <v>0</v>
      </c>
      <c r="U24" s="197">
        <v>2.09</v>
      </c>
      <c r="V24" s="197">
        <v>0.72</v>
      </c>
      <c r="W24" s="197">
        <v>0.4</v>
      </c>
      <c r="X24" s="197">
        <v>1.48</v>
      </c>
      <c r="Y24" s="197">
        <v>0</v>
      </c>
      <c r="Z24" s="197">
        <v>2.54</v>
      </c>
      <c r="AA24" s="197">
        <v>0.77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236.46</v>
      </c>
      <c r="AP24" s="197">
        <v>0</v>
      </c>
      <c r="AQ24" s="197">
        <v>0</v>
      </c>
      <c r="AR24" s="197">
        <v>6.61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19.489999999999998</v>
      </c>
      <c r="H25" s="197">
        <v>0</v>
      </c>
      <c r="I25" s="197">
        <v>0</v>
      </c>
      <c r="J25" s="197">
        <v>24.21</v>
      </c>
      <c r="K25" s="197">
        <v>0.31</v>
      </c>
      <c r="L25" s="197">
        <v>18.920000000000002</v>
      </c>
      <c r="M25" s="197">
        <v>0.92</v>
      </c>
      <c r="N25" s="197">
        <v>1.19</v>
      </c>
      <c r="O25" s="197">
        <v>0</v>
      </c>
      <c r="P25" s="197">
        <v>4.6500000000000004</v>
      </c>
      <c r="Q25" s="197">
        <v>0.2</v>
      </c>
      <c r="R25" s="197">
        <v>0.43</v>
      </c>
      <c r="S25" s="197">
        <v>0.26</v>
      </c>
      <c r="T25" s="197">
        <v>0</v>
      </c>
      <c r="U25" s="197">
        <v>2.09</v>
      </c>
      <c r="V25" s="197">
        <v>0.72</v>
      </c>
      <c r="W25" s="197">
        <v>0.4</v>
      </c>
      <c r="X25" s="197">
        <v>1.48</v>
      </c>
      <c r="Y25" s="197">
        <v>0</v>
      </c>
      <c r="Z25" s="197">
        <v>2.54</v>
      </c>
      <c r="AA25" s="197">
        <v>0.77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236.46</v>
      </c>
      <c r="AP25" s="197">
        <v>0</v>
      </c>
      <c r="AQ25" s="197">
        <v>0</v>
      </c>
      <c r="AR25" s="197">
        <v>6.61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19.489999999999998</v>
      </c>
      <c r="H26" s="197">
        <v>0</v>
      </c>
      <c r="I26" s="197">
        <v>0</v>
      </c>
      <c r="J26" s="197">
        <v>24.21</v>
      </c>
      <c r="K26" s="197">
        <v>0.31</v>
      </c>
      <c r="L26" s="197">
        <v>18.920000000000002</v>
      </c>
      <c r="M26" s="197">
        <v>0.92</v>
      </c>
      <c r="N26" s="197">
        <v>1.19</v>
      </c>
      <c r="O26" s="197">
        <v>0</v>
      </c>
      <c r="P26" s="197">
        <v>4.6500000000000004</v>
      </c>
      <c r="Q26" s="197">
        <v>0.2</v>
      </c>
      <c r="R26" s="197">
        <v>0.43</v>
      </c>
      <c r="S26" s="197">
        <v>0.26</v>
      </c>
      <c r="T26" s="197">
        <v>0</v>
      </c>
      <c r="U26" s="197">
        <v>2.09</v>
      </c>
      <c r="V26" s="197">
        <v>0.72</v>
      </c>
      <c r="W26" s="197">
        <v>0.4</v>
      </c>
      <c r="X26" s="197">
        <v>1.48</v>
      </c>
      <c r="Y26" s="197">
        <v>0</v>
      </c>
      <c r="Z26" s="197">
        <v>2.54</v>
      </c>
      <c r="AA26" s="197">
        <v>0.77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236.46</v>
      </c>
      <c r="AP26" s="197">
        <v>0</v>
      </c>
      <c r="AQ26" s="197">
        <v>0</v>
      </c>
      <c r="AR26" s="197">
        <v>6.61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19.329999999999998</v>
      </c>
      <c r="H27" s="197">
        <v>0</v>
      </c>
      <c r="I27" s="197">
        <v>0</v>
      </c>
      <c r="J27" s="197">
        <v>23.88</v>
      </c>
      <c r="K27" s="197">
        <v>0.31</v>
      </c>
      <c r="L27" s="197">
        <v>18.920000000000002</v>
      </c>
      <c r="M27" s="197">
        <v>0.92</v>
      </c>
      <c r="N27" s="197">
        <v>1.19</v>
      </c>
      <c r="O27" s="197">
        <v>0</v>
      </c>
      <c r="P27" s="197">
        <v>4.6500000000000004</v>
      </c>
      <c r="Q27" s="197">
        <v>0.2</v>
      </c>
      <c r="R27" s="197">
        <v>0.43</v>
      </c>
      <c r="S27" s="197">
        <v>0.26</v>
      </c>
      <c r="T27" s="197">
        <v>0</v>
      </c>
      <c r="U27" s="197">
        <v>2.09</v>
      </c>
      <c r="V27" s="197">
        <v>0.72</v>
      </c>
      <c r="W27" s="197">
        <v>0.4</v>
      </c>
      <c r="X27" s="197">
        <v>1.48</v>
      </c>
      <c r="Y27" s="197">
        <v>0</v>
      </c>
      <c r="Z27" s="197">
        <v>2.54</v>
      </c>
      <c r="AA27" s="197">
        <v>0.77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236.46</v>
      </c>
      <c r="AP27" s="197">
        <v>0</v>
      </c>
      <c r="AQ27" s="197">
        <v>0</v>
      </c>
      <c r="AR27" s="197">
        <v>6.61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19.329999999999998</v>
      </c>
      <c r="H28" s="197">
        <v>0</v>
      </c>
      <c r="I28" s="197">
        <v>0</v>
      </c>
      <c r="J28" s="197">
        <v>23.88</v>
      </c>
      <c r="K28" s="197">
        <v>0.31</v>
      </c>
      <c r="L28" s="197">
        <v>18.920000000000002</v>
      </c>
      <c r="M28" s="197">
        <v>0.92</v>
      </c>
      <c r="N28" s="197">
        <v>1.19</v>
      </c>
      <c r="O28" s="197">
        <v>0</v>
      </c>
      <c r="P28" s="197">
        <v>4.6500000000000004</v>
      </c>
      <c r="Q28" s="197">
        <v>0.2</v>
      </c>
      <c r="R28" s="197">
        <v>0.43</v>
      </c>
      <c r="S28" s="197">
        <v>0.26</v>
      </c>
      <c r="T28" s="197">
        <v>0</v>
      </c>
      <c r="U28" s="197">
        <v>2.09</v>
      </c>
      <c r="V28" s="197">
        <v>0.72</v>
      </c>
      <c r="W28" s="197">
        <v>0.4</v>
      </c>
      <c r="X28" s="197">
        <v>1.48</v>
      </c>
      <c r="Y28" s="197">
        <v>0</v>
      </c>
      <c r="Z28" s="197">
        <v>2.54</v>
      </c>
      <c r="AA28" s="197">
        <v>0.77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236.46</v>
      </c>
      <c r="AP28" s="197">
        <v>0</v>
      </c>
      <c r="AQ28" s="197">
        <v>0</v>
      </c>
      <c r="AR28" s="197">
        <v>6.61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19.329999999999998</v>
      </c>
      <c r="H29" s="197">
        <v>0</v>
      </c>
      <c r="I29" s="197">
        <v>0</v>
      </c>
      <c r="J29" s="197">
        <v>23.88</v>
      </c>
      <c r="K29" s="197">
        <v>0.31</v>
      </c>
      <c r="L29" s="197">
        <v>18.920000000000002</v>
      </c>
      <c r="M29" s="197">
        <v>0.92</v>
      </c>
      <c r="N29" s="197">
        <v>1.19</v>
      </c>
      <c r="O29" s="197">
        <v>0</v>
      </c>
      <c r="P29" s="197">
        <v>4.6500000000000004</v>
      </c>
      <c r="Q29" s="197">
        <v>0.2</v>
      </c>
      <c r="R29" s="197">
        <v>0.43</v>
      </c>
      <c r="S29" s="197">
        <v>0.26</v>
      </c>
      <c r="T29" s="197">
        <v>0</v>
      </c>
      <c r="U29" s="197">
        <v>2.09</v>
      </c>
      <c r="V29" s="197">
        <v>0.72</v>
      </c>
      <c r="W29" s="197">
        <v>0.39</v>
      </c>
      <c r="X29" s="197">
        <v>1.48</v>
      </c>
      <c r="Y29" s="197">
        <v>0</v>
      </c>
      <c r="Z29" s="197">
        <v>2.54</v>
      </c>
      <c r="AA29" s="197">
        <v>0.77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236.46</v>
      </c>
      <c r="AP29" s="197">
        <v>0</v>
      </c>
      <c r="AQ29" s="197">
        <v>0</v>
      </c>
      <c r="AR29" s="197">
        <v>6.61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19.329999999999998</v>
      </c>
      <c r="H30" s="197">
        <v>0</v>
      </c>
      <c r="I30" s="197">
        <v>0</v>
      </c>
      <c r="J30" s="197">
        <v>23.88</v>
      </c>
      <c r="K30" s="197">
        <v>0.31</v>
      </c>
      <c r="L30" s="197">
        <v>18.920000000000002</v>
      </c>
      <c r="M30" s="197">
        <v>0.92</v>
      </c>
      <c r="N30" s="197">
        <v>1.19</v>
      </c>
      <c r="O30" s="197">
        <v>0</v>
      </c>
      <c r="P30" s="197">
        <v>4.6500000000000004</v>
      </c>
      <c r="Q30" s="197">
        <v>0.2</v>
      </c>
      <c r="R30" s="197">
        <v>0.43</v>
      </c>
      <c r="S30" s="197">
        <v>0.26</v>
      </c>
      <c r="T30" s="197">
        <v>0</v>
      </c>
      <c r="U30" s="197">
        <v>2.09</v>
      </c>
      <c r="V30" s="197">
        <v>0.72</v>
      </c>
      <c r="W30" s="197">
        <v>0.19</v>
      </c>
      <c r="X30" s="197">
        <v>1.48</v>
      </c>
      <c r="Y30" s="197">
        <v>0</v>
      </c>
      <c r="Z30" s="197">
        <v>2.54</v>
      </c>
      <c r="AA30" s="197">
        <v>0.77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236.46</v>
      </c>
      <c r="AP30" s="197">
        <v>0</v>
      </c>
      <c r="AQ30" s="197">
        <v>0</v>
      </c>
      <c r="AR30" s="197">
        <v>6.61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19.329999999999998</v>
      </c>
      <c r="H31" s="197">
        <v>0</v>
      </c>
      <c r="I31" s="197">
        <v>0</v>
      </c>
      <c r="J31" s="197">
        <v>23.88</v>
      </c>
      <c r="K31" s="197">
        <v>0.31</v>
      </c>
      <c r="L31" s="197">
        <v>18.920000000000002</v>
      </c>
      <c r="M31" s="197">
        <v>0.92</v>
      </c>
      <c r="N31" s="197">
        <v>1.19</v>
      </c>
      <c r="O31" s="197">
        <v>0</v>
      </c>
      <c r="P31" s="197">
        <v>4.6500000000000004</v>
      </c>
      <c r="Q31" s="197">
        <v>0.2</v>
      </c>
      <c r="R31" s="197">
        <v>0.43</v>
      </c>
      <c r="S31" s="197">
        <v>0.26</v>
      </c>
      <c r="T31" s="197">
        <v>0</v>
      </c>
      <c r="U31" s="197">
        <v>2.09</v>
      </c>
      <c r="V31" s="197">
        <v>0.72</v>
      </c>
      <c r="W31" s="197">
        <v>0.19</v>
      </c>
      <c r="X31" s="197">
        <v>1.48</v>
      </c>
      <c r="Y31" s="197">
        <v>0</v>
      </c>
      <c r="Z31" s="197">
        <v>2.54</v>
      </c>
      <c r="AA31" s="197">
        <v>0.77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236.46</v>
      </c>
      <c r="AP31" s="197">
        <v>0</v>
      </c>
      <c r="AQ31" s="197">
        <v>0</v>
      </c>
      <c r="AR31" s="197">
        <v>6.61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19.329999999999998</v>
      </c>
      <c r="H32" s="197">
        <v>0</v>
      </c>
      <c r="I32" s="197">
        <v>0</v>
      </c>
      <c r="J32" s="197">
        <v>23.88</v>
      </c>
      <c r="K32" s="197">
        <v>0.31</v>
      </c>
      <c r="L32" s="197">
        <v>18.920000000000002</v>
      </c>
      <c r="M32" s="197">
        <v>0.92</v>
      </c>
      <c r="N32" s="197">
        <v>1.19</v>
      </c>
      <c r="O32" s="197">
        <v>0</v>
      </c>
      <c r="P32" s="197">
        <v>4.6500000000000004</v>
      </c>
      <c r="Q32" s="197">
        <v>0.2</v>
      </c>
      <c r="R32" s="197">
        <v>0.43</v>
      </c>
      <c r="S32" s="197">
        <v>0.26</v>
      </c>
      <c r="T32" s="197">
        <v>0</v>
      </c>
      <c r="U32" s="197">
        <v>2.09</v>
      </c>
      <c r="V32" s="197">
        <v>0.72</v>
      </c>
      <c r="W32" s="197">
        <v>0.19</v>
      </c>
      <c r="X32" s="197">
        <v>1.48</v>
      </c>
      <c r="Y32" s="197">
        <v>0</v>
      </c>
      <c r="Z32" s="197">
        <v>2.54</v>
      </c>
      <c r="AA32" s="197">
        <v>0.77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236.46</v>
      </c>
      <c r="AP32" s="197">
        <v>0</v>
      </c>
      <c r="AQ32" s="197">
        <v>0</v>
      </c>
      <c r="AR32" s="197">
        <v>6.61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19.329999999999998</v>
      </c>
      <c r="H33" s="197">
        <v>0</v>
      </c>
      <c r="I33" s="197">
        <v>0</v>
      </c>
      <c r="J33" s="197">
        <v>23.88</v>
      </c>
      <c r="K33" s="197">
        <v>0.31</v>
      </c>
      <c r="L33" s="197">
        <v>18.920000000000002</v>
      </c>
      <c r="M33" s="197">
        <v>0.92</v>
      </c>
      <c r="N33" s="197">
        <v>1.19</v>
      </c>
      <c r="O33" s="197">
        <v>0</v>
      </c>
      <c r="P33" s="197">
        <v>4.6500000000000004</v>
      </c>
      <c r="Q33" s="197">
        <v>0.2</v>
      </c>
      <c r="R33" s="197">
        <v>0.43</v>
      </c>
      <c r="S33" s="197">
        <v>0.26</v>
      </c>
      <c r="T33" s="197">
        <v>0</v>
      </c>
      <c r="U33" s="197">
        <v>2.09</v>
      </c>
      <c r="V33" s="197">
        <v>0.72</v>
      </c>
      <c r="W33" s="197">
        <v>0.19</v>
      </c>
      <c r="X33" s="197">
        <v>1.48</v>
      </c>
      <c r="Y33" s="197">
        <v>0</v>
      </c>
      <c r="Z33" s="197">
        <v>2.54</v>
      </c>
      <c r="AA33" s="197">
        <v>0.77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236.46</v>
      </c>
      <c r="AP33" s="197">
        <v>0</v>
      </c>
      <c r="AQ33" s="197">
        <v>0</v>
      </c>
      <c r="AR33" s="197">
        <v>6.61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19.329999999999998</v>
      </c>
      <c r="H34" s="197">
        <v>0</v>
      </c>
      <c r="I34" s="197">
        <v>0</v>
      </c>
      <c r="J34" s="197">
        <v>23.88</v>
      </c>
      <c r="K34" s="197">
        <v>0.31</v>
      </c>
      <c r="L34" s="197">
        <v>18.920000000000002</v>
      </c>
      <c r="M34" s="197">
        <v>0.92</v>
      </c>
      <c r="N34" s="197">
        <v>1.19</v>
      </c>
      <c r="O34" s="197">
        <v>0</v>
      </c>
      <c r="P34" s="197">
        <v>4.6500000000000004</v>
      </c>
      <c r="Q34" s="197">
        <v>0.2</v>
      </c>
      <c r="R34" s="197">
        <v>0.43</v>
      </c>
      <c r="S34" s="197">
        <v>0.26</v>
      </c>
      <c r="T34" s="197">
        <v>0</v>
      </c>
      <c r="U34" s="197">
        <v>2.09</v>
      </c>
      <c r="V34" s="197">
        <v>0.72</v>
      </c>
      <c r="W34" s="197">
        <v>0.19</v>
      </c>
      <c r="X34" s="197">
        <v>1.48</v>
      </c>
      <c r="Y34" s="197">
        <v>0</v>
      </c>
      <c r="Z34" s="197">
        <v>2.54</v>
      </c>
      <c r="AA34" s="197">
        <v>0.77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236.46</v>
      </c>
      <c r="AP34" s="197">
        <v>0</v>
      </c>
      <c r="AQ34" s="197">
        <v>0</v>
      </c>
      <c r="AR34" s="197">
        <v>6.61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19.329999999999998</v>
      </c>
      <c r="H35" s="197">
        <v>0</v>
      </c>
      <c r="I35" s="197">
        <v>0</v>
      </c>
      <c r="J35" s="197">
        <v>23.71</v>
      </c>
      <c r="K35" s="197">
        <v>0.31</v>
      </c>
      <c r="L35" s="197">
        <v>18.920000000000002</v>
      </c>
      <c r="M35" s="197">
        <v>0.92</v>
      </c>
      <c r="N35" s="197">
        <v>1.19</v>
      </c>
      <c r="O35" s="197">
        <v>0</v>
      </c>
      <c r="P35" s="197">
        <v>4.6500000000000004</v>
      </c>
      <c r="Q35" s="197">
        <v>0.2</v>
      </c>
      <c r="R35" s="197">
        <v>0.43</v>
      </c>
      <c r="S35" s="197">
        <v>0.26</v>
      </c>
      <c r="T35" s="197">
        <v>0</v>
      </c>
      <c r="U35" s="197">
        <v>2.09</v>
      </c>
      <c r="V35" s="197">
        <v>0.8</v>
      </c>
      <c r="W35" s="197">
        <v>0.19</v>
      </c>
      <c r="X35" s="197">
        <v>1.48</v>
      </c>
      <c r="Y35" s="197">
        <v>0</v>
      </c>
      <c r="Z35" s="197">
        <v>2.54</v>
      </c>
      <c r="AA35" s="197">
        <v>0.77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236.46</v>
      </c>
      <c r="AP35" s="197">
        <v>0</v>
      </c>
      <c r="AQ35" s="197">
        <v>0</v>
      </c>
      <c r="AR35" s="197">
        <v>6.61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19.329999999999998</v>
      </c>
      <c r="H36" s="197">
        <v>0</v>
      </c>
      <c r="I36" s="197">
        <v>0</v>
      </c>
      <c r="J36" s="197">
        <v>23.71</v>
      </c>
      <c r="K36" s="197">
        <v>0.31</v>
      </c>
      <c r="L36" s="197">
        <v>18.920000000000002</v>
      </c>
      <c r="M36" s="197">
        <v>0.92</v>
      </c>
      <c r="N36" s="197">
        <v>1.19</v>
      </c>
      <c r="O36" s="197">
        <v>0</v>
      </c>
      <c r="P36" s="197">
        <v>4.6500000000000004</v>
      </c>
      <c r="Q36" s="197">
        <v>0.2</v>
      </c>
      <c r="R36" s="197">
        <v>0.43</v>
      </c>
      <c r="S36" s="197">
        <v>0.26</v>
      </c>
      <c r="T36" s="197">
        <v>0</v>
      </c>
      <c r="U36" s="197">
        <v>2.09</v>
      </c>
      <c r="V36" s="197">
        <v>0.8</v>
      </c>
      <c r="W36" s="197">
        <v>0.19</v>
      </c>
      <c r="X36" s="197">
        <v>1.48</v>
      </c>
      <c r="Y36" s="197">
        <v>0</v>
      </c>
      <c r="Z36" s="197">
        <v>2.54</v>
      </c>
      <c r="AA36" s="197">
        <v>0.77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236.46</v>
      </c>
      <c r="AP36" s="197">
        <v>0</v>
      </c>
      <c r="AQ36" s="197">
        <v>0</v>
      </c>
      <c r="AR36" s="197">
        <v>6.61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19.329999999999998</v>
      </c>
      <c r="H37" s="197">
        <v>0</v>
      </c>
      <c r="I37" s="197">
        <v>0</v>
      </c>
      <c r="J37" s="197">
        <v>23.71</v>
      </c>
      <c r="K37" s="197">
        <v>0.31</v>
      </c>
      <c r="L37" s="197">
        <v>18.920000000000002</v>
      </c>
      <c r="M37" s="197">
        <v>0.92</v>
      </c>
      <c r="N37" s="197">
        <v>1.19</v>
      </c>
      <c r="O37" s="197">
        <v>0</v>
      </c>
      <c r="P37" s="197">
        <v>4.6500000000000004</v>
      </c>
      <c r="Q37" s="197">
        <v>0.2</v>
      </c>
      <c r="R37" s="197">
        <v>0.43</v>
      </c>
      <c r="S37" s="197">
        <v>0.26</v>
      </c>
      <c r="T37" s="197">
        <v>0</v>
      </c>
      <c r="U37" s="197">
        <v>2.09</v>
      </c>
      <c r="V37" s="197">
        <v>0.8</v>
      </c>
      <c r="W37" s="197">
        <v>0.19</v>
      </c>
      <c r="X37" s="197">
        <v>1.48</v>
      </c>
      <c r="Y37" s="197">
        <v>0</v>
      </c>
      <c r="Z37" s="197">
        <v>2.54</v>
      </c>
      <c r="AA37" s="197">
        <v>0.77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236.46</v>
      </c>
      <c r="AP37" s="197">
        <v>0</v>
      </c>
      <c r="AQ37" s="197">
        <v>0</v>
      </c>
      <c r="AR37" s="197">
        <v>6.61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19.329999999999998</v>
      </c>
      <c r="H38" s="197">
        <v>0</v>
      </c>
      <c r="I38" s="197">
        <v>0</v>
      </c>
      <c r="J38" s="197">
        <v>23.71</v>
      </c>
      <c r="K38" s="197">
        <v>0.31</v>
      </c>
      <c r="L38" s="197">
        <v>18.920000000000002</v>
      </c>
      <c r="M38" s="197">
        <v>0.92</v>
      </c>
      <c r="N38" s="197">
        <v>1.19</v>
      </c>
      <c r="O38" s="197">
        <v>0</v>
      </c>
      <c r="P38" s="197">
        <v>4.6500000000000004</v>
      </c>
      <c r="Q38" s="197">
        <v>0.2</v>
      </c>
      <c r="R38" s="197">
        <v>0.43</v>
      </c>
      <c r="S38" s="197">
        <v>0.26</v>
      </c>
      <c r="T38" s="197">
        <v>0</v>
      </c>
      <c r="U38" s="197">
        <v>2.09</v>
      </c>
      <c r="V38" s="197">
        <v>0.8</v>
      </c>
      <c r="W38" s="197">
        <v>0.19</v>
      </c>
      <c r="X38" s="197">
        <v>1.48</v>
      </c>
      <c r="Y38" s="197">
        <v>0</v>
      </c>
      <c r="Z38" s="197">
        <v>2.54</v>
      </c>
      <c r="AA38" s="197">
        <v>0.77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236.46</v>
      </c>
      <c r="AP38" s="197">
        <v>0</v>
      </c>
      <c r="AQ38" s="197">
        <v>0</v>
      </c>
      <c r="AR38" s="197">
        <v>6.61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19.329999999999998</v>
      </c>
      <c r="H39" s="197">
        <v>0</v>
      </c>
      <c r="I39" s="197">
        <v>0</v>
      </c>
      <c r="J39" s="197">
        <v>23.71</v>
      </c>
      <c r="K39" s="197">
        <v>0.31</v>
      </c>
      <c r="L39" s="197">
        <v>18.920000000000002</v>
      </c>
      <c r="M39" s="197">
        <v>0.92</v>
      </c>
      <c r="N39" s="197">
        <v>1.19</v>
      </c>
      <c r="O39" s="197">
        <v>0</v>
      </c>
      <c r="P39" s="197">
        <v>4.6500000000000004</v>
      </c>
      <c r="Q39" s="197">
        <v>0.2</v>
      </c>
      <c r="R39" s="197">
        <v>0.43</v>
      </c>
      <c r="S39" s="197">
        <v>0.26</v>
      </c>
      <c r="T39" s="197">
        <v>0</v>
      </c>
      <c r="U39" s="197">
        <v>2.09</v>
      </c>
      <c r="V39" s="197">
        <v>0.8</v>
      </c>
      <c r="W39" s="197">
        <v>0.16</v>
      </c>
      <c r="X39" s="197">
        <v>1.48</v>
      </c>
      <c r="Y39" s="197">
        <v>0</v>
      </c>
      <c r="Z39" s="197">
        <v>2.54</v>
      </c>
      <c r="AA39" s="197">
        <v>0.77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236.46</v>
      </c>
      <c r="AP39" s="197">
        <v>0</v>
      </c>
      <c r="AQ39" s="197">
        <v>0</v>
      </c>
      <c r="AR39" s="197">
        <v>6.61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19.329999999999998</v>
      </c>
      <c r="H40" s="197">
        <v>0</v>
      </c>
      <c r="I40" s="197">
        <v>0</v>
      </c>
      <c r="J40" s="197">
        <v>23.71</v>
      </c>
      <c r="K40" s="197">
        <v>0.31</v>
      </c>
      <c r="L40" s="197">
        <v>18.920000000000002</v>
      </c>
      <c r="M40" s="197">
        <v>0.92</v>
      </c>
      <c r="N40" s="197">
        <v>1.19</v>
      </c>
      <c r="O40" s="197">
        <v>0</v>
      </c>
      <c r="P40" s="197">
        <v>4.6500000000000004</v>
      </c>
      <c r="Q40" s="197">
        <v>0.2</v>
      </c>
      <c r="R40" s="197">
        <v>0.43</v>
      </c>
      <c r="S40" s="197">
        <v>0.26</v>
      </c>
      <c r="T40" s="197">
        <v>0</v>
      </c>
      <c r="U40" s="197">
        <v>2.09</v>
      </c>
      <c r="V40" s="197">
        <v>0.8</v>
      </c>
      <c r="W40" s="197">
        <v>0.15</v>
      </c>
      <c r="X40" s="197">
        <v>1.48</v>
      </c>
      <c r="Y40" s="197">
        <v>0</v>
      </c>
      <c r="Z40" s="197">
        <v>2.54</v>
      </c>
      <c r="AA40" s="197">
        <v>0.77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236.46</v>
      </c>
      <c r="AP40" s="197">
        <v>0</v>
      </c>
      <c r="AQ40" s="197">
        <v>0</v>
      </c>
      <c r="AR40" s="197">
        <v>6.61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19.329999999999998</v>
      </c>
      <c r="H41" s="197">
        <v>0</v>
      </c>
      <c r="I41" s="197">
        <v>0</v>
      </c>
      <c r="J41" s="197">
        <v>23.71</v>
      </c>
      <c r="K41" s="197">
        <v>0.31</v>
      </c>
      <c r="L41" s="197">
        <v>18.920000000000002</v>
      </c>
      <c r="M41" s="197">
        <v>0.92</v>
      </c>
      <c r="N41" s="197">
        <v>1.19</v>
      </c>
      <c r="O41" s="197">
        <v>0</v>
      </c>
      <c r="P41" s="197">
        <v>4.6500000000000004</v>
      </c>
      <c r="Q41" s="197">
        <v>0.2</v>
      </c>
      <c r="R41" s="197">
        <v>0.43</v>
      </c>
      <c r="S41" s="197">
        <v>0.26</v>
      </c>
      <c r="T41" s="197">
        <v>0</v>
      </c>
      <c r="U41" s="197">
        <v>2.09</v>
      </c>
      <c r="V41" s="197">
        <v>0.8</v>
      </c>
      <c r="W41" s="197">
        <v>0.15</v>
      </c>
      <c r="X41" s="197">
        <v>1.48</v>
      </c>
      <c r="Y41" s="197">
        <v>0</v>
      </c>
      <c r="Z41" s="197">
        <v>2.54</v>
      </c>
      <c r="AA41" s="197">
        <v>0.77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236.46</v>
      </c>
      <c r="AP41" s="197">
        <v>0</v>
      </c>
      <c r="AQ41" s="197">
        <v>0</v>
      </c>
      <c r="AR41" s="197">
        <v>6.61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19.329999999999998</v>
      </c>
      <c r="H42" s="197">
        <v>0</v>
      </c>
      <c r="I42" s="197">
        <v>0</v>
      </c>
      <c r="J42" s="197">
        <v>23.71</v>
      </c>
      <c r="K42" s="197">
        <v>0.31</v>
      </c>
      <c r="L42" s="197">
        <v>18.920000000000002</v>
      </c>
      <c r="M42" s="197">
        <v>0.92</v>
      </c>
      <c r="N42" s="197">
        <v>1.19</v>
      </c>
      <c r="O42" s="197">
        <v>0</v>
      </c>
      <c r="P42" s="197">
        <v>4.6500000000000004</v>
      </c>
      <c r="Q42" s="197">
        <v>0.2</v>
      </c>
      <c r="R42" s="197">
        <v>0.43</v>
      </c>
      <c r="S42" s="197">
        <v>0.26</v>
      </c>
      <c r="T42" s="197">
        <v>0</v>
      </c>
      <c r="U42" s="197">
        <v>2.09</v>
      </c>
      <c r="V42" s="197">
        <v>0.8</v>
      </c>
      <c r="W42" s="197">
        <v>0.15</v>
      </c>
      <c r="X42" s="197">
        <v>1.48</v>
      </c>
      <c r="Y42" s="197">
        <v>0</v>
      </c>
      <c r="Z42" s="197">
        <v>2.54</v>
      </c>
      <c r="AA42" s="197">
        <v>0.77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236.46</v>
      </c>
      <c r="AP42" s="197">
        <v>0</v>
      </c>
      <c r="AQ42" s="197">
        <v>0</v>
      </c>
      <c r="AR42" s="197">
        <v>6.61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19.329999999999998</v>
      </c>
      <c r="H43" s="197">
        <v>0</v>
      </c>
      <c r="I43" s="197">
        <v>0</v>
      </c>
      <c r="J43" s="197">
        <v>23.71</v>
      </c>
      <c r="K43" s="197">
        <v>0.31</v>
      </c>
      <c r="L43" s="197">
        <v>18.920000000000002</v>
      </c>
      <c r="M43" s="197">
        <v>0.92</v>
      </c>
      <c r="N43" s="197">
        <v>1.19</v>
      </c>
      <c r="O43" s="197">
        <v>0</v>
      </c>
      <c r="P43" s="197">
        <v>4.6500000000000004</v>
      </c>
      <c r="Q43" s="197">
        <v>0.2</v>
      </c>
      <c r="R43" s="197">
        <v>0.43</v>
      </c>
      <c r="S43" s="197">
        <v>0.26</v>
      </c>
      <c r="T43" s="197">
        <v>0</v>
      </c>
      <c r="U43" s="197">
        <v>2.09</v>
      </c>
      <c r="V43" s="197">
        <v>0.8</v>
      </c>
      <c r="W43" s="197">
        <v>0.15</v>
      </c>
      <c r="X43" s="197">
        <v>1.48</v>
      </c>
      <c r="Y43" s="197">
        <v>0</v>
      </c>
      <c r="Z43" s="197">
        <v>2.54</v>
      </c>
      <c r="AA43" s="197">
        <v>0.77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231.02</v>
      </c>
      <c r="AP43" s="197">
        <v>0</v>
      </c>
      <c r="AQ43" s="197">
        <v>0</v>
      </c>
      <c r="AR43" s="197">
        <v>6.61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19.329999999999998</v>
      </c>
      <c r="H44" s="197">
        <v>0</v>
      </c>
      <c r="I44" s="197">
        <v>0</v>
      </c>
      <c r="J44" s="197">
        <v>23.71</v>
      </c>
      <c r="K44" s="197">
        <v>0.31</v>
      </c>
      <c r="L44" s="197">
        <v>18.920000000000002</v>
      </c>
      <c r="M44" s="197">
        <v>0.92</v>
      </c>
      <c r="N44" s="197">
        <v>1.19</v>
      </c>
      <c r="O44" s="197">
        <v>0</v>
      </c>
      <c r="P44" s="197">
        <v>4.6500000000000004</v>
      </c>
      <c r="Q44" s="197">
        <v>0.2</v>
      </c>
      <c r="R44" s="197">
        <v>0.43</v>
      </c>
      <c r="S44" s="197">
        <v>0.26</v>
      </c>
      <c r="T44" s="197">
        <v>0</v>
      </c>
      <c r="U44" s="197">
        <v>2.09</v>
      </c>
      <c r="V44" s="197">
        <v>0.8</v>
      </c>
      <c r="W44" s="197">
        <v>0.15</v>
      </c>
      <c r="X44" s="197">
        <v>1.48</v>
      </c>
      <c r="Y44" s="197">
        <v>0</v>
      </c>
      <c r="Z44" s="197">
        <v>2.54</v>
      </c>
      <c r="AA44" s="197">
        <v>0.77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231.02</v>
      </c>
      <c r="AP44" s="197">
        <v>0</v>
      </c>
      <c r="AQ44" s="197">
        <v>0</v>
      </c>
      <c r="AR44" s="197">
        <v>6.61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19.329999999999998</v>
      </c>
      <c r="H45" s="197">
        <v>0</v>
      </c>
      <c r="I45" s="197">
        <v>0</v>
      </c>
      <c r="J45" s="197">
        <v>23.71</v>
      </c>
      <c r="K45" s="197">
        <v>0.31</v>
      </c>
      <c r="L45" s="197">
        <v>18.920000000000002</v>
      </c>
      <c r="M45" s="197">
        <v>0.92</v>
      </c>
      <c r="N45" s="197">
        <v>1.19</v>
      </c>
      <c r="O45" s="197">
        <v>0</v>
      </c>
      <c r="P45" s="197">
        <v>4.6500000000000004</v>
      </c>
      <c r="Q45" s="197">
        <v>0.2</v>
      </c>
      <c r="R45" s="197">
        <v>0.43</v>
      </c>
      <c r="S45" s="197">
        <v>0.26</v>
      </c>
      <c r="T45" s="197">
        <v>0</v>
      </c>
      <c r="U45" s="197">
        <v>2.09</v>
      </c>
      <c r="V45" s="197">
        <v>0.8</v>
      </c>
      <c r="W45" s="197">
        <v>0.15</v>
      </c>
      <c r="X45" s="197">
        <v>1.48</v>
      </c>
      <c r="Y45" s="197">
        <v>0</v>
      </c>
      <c r="Z45" s="197">
        <v>2.54</v>
      </c>
      <c r="AA45" s="197">
        <v>0.77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231.02</v>
      </c>
      <c r="AP45" s="197">
        <v>0</v>
      </c>
      <c r="AQ45" s="197">
        <v>0</v>
      </c>
      <c r="AR45" s="197">
        <v>6.61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19.329999999999998</v>
      </c>
      <c r="H46" s="197">
        <v>0</v>
      </c>
      <c r="I46" s="197">
        <v>0</v>
      </c>
      <c r="J46" s="197">
        <v>23.71</v>
      </c>
      <c r="K46" s="197">
        <v>0.31</v>
      </c>
      <c r="L46" s="197">
        <v>18.920000000000002</v>
      </c>
      <c r="M46" s="197">
        <v>0.92</v>
      </c>
      <c r="N46" s="197">
        <v>1.19</v>
      </c>
      <c r="O46" s="197">
        <v>0</v>
      </c>
      <c r="P46" s="197">
        <v>4.6500000000000004</v>
      </c>
      <c r="Q46" s="197">
        <v>0.2</v>
      </c>
      <c r="R46" s="197">
        <v>0.43</v>
      </c>
      <c r="S46" s="197">
        <v>0.26</v>
      </c>
      <c r="T46" s="197">
        <v>0</v>
      </c>
      <c r="U46" s="197">
        <v>2.09</v>
      </c>
      <c r="V46" s="197">
        <v>0.8</v>
      </c>
      <c r="W46" s="197">
        <v>0.15</v>
      </c>
      <c r="X46" s="197">
        <v>1.48</v>
      </c>
      <c r="Y46" s="197">
        <v>0</v>
      </c>
      <c r="Z46" s="197">
        <v>2.54</v>
      </c>
      <c r="AA46" s="197">
        <v>0.77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0.09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231.02</v>
      </c>
      <c r="AP46" s="197">
        <v>0</v>
      </c>
      <c r="AQ46" s="197">
        <v>0</v>
      </c>
      <c r="AR46" s="197">
        <v>6.61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19.329999999999998</v>
      </c>
      <c r="H47" s="197">
        <v>0</v>
      </c>
      <c r="I47" s="197">
        <v>0</v>
      </c>
      <c r="J47" s="197">
        <v>23.54</v>
      </c>
      <c r="K47" s="197">
        <v>0.31</v>
      </c>
      <c r="L47" s="197">
        <v>18.920000000000002</v>
      </c>
      <c r="M47" s="197">
        <v>0.92</v>
      </c>
      <c r="N47" s="197">
        <v>1.19</v>
      </c>
      <c r="O47" s="197">
        <v>0</v>
      </c>
      <c r="P47" s="197">
        <v>3.34</v>
      </c>
      <c r="Q47" s="197">
        <v>0.2</v>
      </c>
      <c r="R47" s="197">
        <v>0.43</v>
      </c>
      <c r="S47" s="197">
        <v>0.26</v>
      </c>
      <c r="T47" s="197">
        <v>0</v>
      </c>
      <c r="U47" s="197">
        <v>2.09</v>
      </c>
      <c r="V47" s="197">
        <v>0.8</v>
      </c>
      <c r="W47" s="197">
        <v>0.43</v>
      </c>
      <c r="X47" s="197">
        <v>1.48</v>
      </c>
      <c r="Y47" s="197">
        <v>0</v>
      </c>
      <c r="Z47" s="197">
        <v>2.54</v>
      </c>
      <c r="AA47" s="197">
        <v>0.77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0.09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231.02</v>
      </c>
      <c r="AP47" s="197">
        <v>0</v>
      </c>
      <c r="AQ47" s="197">
        <v>0</v>
      </c>
      <c r="AR47" s="197">
        <v>6.61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19.329999999999998</v>
      </c>
      <c r="H48" s="197">
        <v>0</v>
      </c>
      <c r="I48" s="197">
        <v>0</v>
      </c>
      <c r="J48" s="197">
        <v>23.54</v>
      </c>
      <c r="K48" s="197">
        <v>0.31</v>
      </c>
      <c r="L48" s="197">
        <v>18.920000000000002</v>
      </c>
      <c r="M48" s="197">
        <v>0.92</v>
      </c>
      <c r="N48" s="197">
        <v>1.19</v>
      </c>
      <c r="O48" s="197">
        <v>0</v>
      </c>
      <c r="P48" s="197">
        <v>3.34</v>
      </c>
      <c r="Q48" s="197">
        <v>0.2</v>
      </c>
      <c r="R48" s="197">
        <v>0.43</v>
      </c>
      <c r="S48" s="197">
        <v>0.26</v>
      </c>
      <c r="T48" s="197">
        <v>0</v>
      </c>
      <c r="U48" s="197">
        <v>2.09</v>
      </c>
      <c r="V48" s="197">
        <v>0.8</v>
      </c>
      <c r="W48" s="197">
        <v>0.43</v>
      </c>
      <c r="X48" s="197">
        <v>1.48</v>
      </c>
      <c r="Y48" s="197">
        <v>0</v>
      </c>
      <c r="Z48" s="197">
        <v>2.54</v>
      </c>
      <c r="AA48" s="197">
        <v>0.77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0.09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231.02</v>
      </c>
      <c r="AP48" s="197">
        <v>0</v>
      </c>
      <c r="AQ48" s="197">
        <v>0</v>
      </c>
      <c r="AR48" s="197">
        <v>6.61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19.329999999999998</v>
      </c>
      <c r="H49" s="197">
        <v>0</v>
      </c>
      <c r="I49" s="197">
        <v>0</v>
      </c>
      <c r="J49" s="197">
        <v>23.54</v>
      </c>
      <c r="K49" s="197">
        <v>0.31</v>
      </c>
      <c r="L49" s="197">
        <v>18.920000000000002</v>
      </c>
      <c r="M49" s="197">
        <v>0.92</v>
      </c>
      <c r="N49" s="197">
        <v>1.19</v>
      </c>
      <c r="O49" s="197">
        <v>0</v>
      </c>
      <c r="P49" s="197">
        <v>3.34</v>
      </c>
      <c r="Q49" s="197">
        <v>0.2</v>
      </c>
      <c r="R49" s="197">
        <v>0.43</v>
      </c>
      <c r="S49" s="197">
        <v>0.26</v>
      </c>
      <c r="T49" s="197">
        <v>0</v>
      </c>
      <c r="U49" s="197">
        <v>2.09</v>
      </c>
      <c r="V49" s="197">
        <v>0.8</v>
      </c>
      <c r="W49" s="197">
        <v>0.43</v>
      </c>
      <c r="X49" s="197">
        <v>1.48</v>
      </c>
      <c r="Y49" s="197">
        <v>0</v>
      </c>
      <c r="Z49" s="197">
        <v>2.54</v>
      </c>
      <c r="AA49" s="197">
        <v>0.77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0.09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231.02</v>
      </c>
      <c r="AP49" s="197">
        <v>0</v>
      </c>
      <c r="AQ49" s="197">
        <v>0</v>
      </c>
      <c r="AR49" s="197">
        <v>6.61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19.329999999999998</v>
      </c>
      <c r="H50" s="197">
        <v>0</v>
      </c>
      <c r="I50" s="197">
        <v>0</v>
      </c>
      <c r="J50" s="197">
        <v>23.54</v>
      </c>
      <c r="K50" s="197">
        <v>0.31</v>
      </c>
      <c r="L50" s="197">
        <v>18.920000000000002</v>
      </c>
      <c r="M50" s="197">
        <v>0.92</v>
      </c>
      <c r="N50" s="197">
        <v>1.19</v>
      </c>
      <c r="O50" s="197">
        <v>0</v>
      </c>
      <c r="P50" s="197">
        <v>3.34</v>
      </c>
      <c r="Q50" s="197">
        <v>0.2</v>
      </c>
      <c r="R50" s="197">
        <v>0.43</v>
      </c>
      <c r="S50" s="197">
        <v>0.26</v>
      </c>
      <c r="T50" s="197">
        <v>0</v>
      </c>
      <c r="U50" s="197">
        <v>2.09</v>
      </c>
      <c r="V50" s="197">
        <v>0.8</v>
      </c>
      <c r="W50" s="197">
        <v>0.43</v>
      </c>
      <c r="X50" s="197">
        <v>1.48</v>
      </c>
      <c r="Y50" s="197">
        <v>0</v>
      </c>
      <c r="Z50" s="197">
        <v>2.54</v>
      </c>
      <c r="AA50" s="197">
        <v>0.77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0.09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231.02</v>
      </c>
      <c r="AP50" s="197">
        <v>0</v>
      </c>
      <c r="AQ50" s="197">
        <v>0</v>
      </c>
      <c r="AR50" s="197">
        <v>6.61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19.329999999999998</v>
      </c>
      <c r="H51" s="197">
        <v>0</v>
      </c>
      <c r="I51" s="197">
        <v>0</v>
      </c>
      <c r="J51" s="197">
        <v>23.54</v>
      </c>
      <c r="K51" s="197">
        <v>0.31</v>
      </c>
      <c r="L51" s="197">
        <v>18.920000000000002</v>
      </c>
      <c r="M51" s="197">
        <v>0.92</v>
      </c>
      <c r="N51" s="197">
        <v>1.19</v>
      </c>
      <c r="O51" s="197">
        <v>0</v>
      </c>
      <c r="P51" s="197">
        <v>1.4</v>
      </c>
      <c r="Q51" s="197">
        <v>0.2</v>
      </c>
      <c r="R51" s="197">
        <v>0.43</v>
      </c>
      <c r="S51" s="197">
        <v>0.26</v>
      </c>
      <c r="T51" s="197">
        <v>0</v>
      </c>
      <c r="U51" s="197">
        <v>2.09</v>
      </c>
      <c r="V51" s="197">
        <v>0.14000000000000001</v>
      </c>
      <c r="W51" s="197">
        <v>0.43</v>
      </c>
      <c r="X51" s="197">
        <v>1.48</v>
      </c>
      <c r="Y51" s="197">
        <v>0</v>
      </c>
      <c r="Z51" s="197">
        <v>2.54</v>
      </c>
      <c r="AA51" s="197">
        <v>0.77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0.09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231.02</v>
      </c>
      <c r="AP51" s="197">
        <v>0</v>
      </c>
      <c r="AQ51" s="197">
        <v>0</v>
      </c>
      <c r="AR51" s="197">
        <v>6.61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19.329999999999998</v>
      </c>
      <c r="H52" s="197">
        <v>0</v>
      </c>
      <c r="I52" s="197">
        <v>0</v>
      </c>
      <c r="J52" s="197">
        <v>23.54</v>
      </c>
      <c r="K52" s="197">
        <v>0.31</v>
      </c>
      <c r="L52" s="197">
        <v>18.920000000000002</v>
      </c>
      <c r="M52" s="197">
        <v>0.92</v>
      </c>
      <c r="N52" s="197">
        <v>1.19</v>
      </c>
      <c r="O52" s="197">
        <v>0</v>
      </c>
      <c r="P52" s="197">
        <v>1.4</v>
      </c>
      <c r="Q52" s="197">
        <v>0.2</v>
      </c>
      <c r="R52" s="197">
        <v>0.43</v>
      </c>
      <c r="S52" s="197">
        <v>0.26</v>
      </c>
      <c r="T52" s="197">
        <v>0</v>
      </c>
      <c r="U52" s="197">
        <v>2.09</v>
      </c>
      <c r="V52" s="197">
        <v>0.14000000000000001</v>
      </c>
      <c r="W52" s="197">
        <v>0.43</v>
      </c>
      <c r="X52" s="197">
        <v>1.48</v>
      </c>
      <c r="Y52" s="197">
        <v>0</v>
      </c>
      <c r="Z52" s="197">
        <v>2.54</v>
      </c>
      <c r="AA52" s="197">
        <v>0.77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0.09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231.02</v>
      </c>
      <c r="AP52" s="197">
        <v>0</v>
      </c>
      <c r="AQ52" s="197">
        <v>0</v>
      </c>
      <c r="AR52" s="197">
        <v>6.61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19.329999999999998</v>
      </c>
      <c r="H53" s="197">
        <v>0</v>
      </c>
      <c r="I53" s="197">
        <v>0</v>
      </c>
      <c r="J53" s="197">
        <v>23.54</v>
      </c>
      <c r="K53" s="197">
        <v>0.31</v>
      </c>
      <c r="L53" s="197">
        <v>18.920000000000002</v>
      </c>
      <c r="M53" s="197">
        <v>0.92</v>
      </c>
      <c r="N53" s="197">
        <v>1.19</v>
      </c>
      <c r="O53" s="197">
        <v>0</v>
      </c>
      <c r="P53" s="197">
        <v>1.4</v>
      </c>
      <c r="Q53" s="197">
        <v>0.2</v>
      </c>
      <c r="R53" s="197">
        <v>0.43</v>
      </c>
      <c r="S53" s="197">
        <v>0.26</v>
      </c>
      <c r="T53" s="197">
        <v>0</v>
      </c>
      <c r="U53" s="197">
        <v>2.09</v>
      </c>
      <c r="V53" s="197">
        <v>0.14000000000000001</v>
      </c>
      <c r="W53" s="197">
        <v>0.43</v>
      </c>
      <c r="X53" s="197">
        <v>1.48</v>
      </c>
      <c r="Y53" s="197">
        <v>0</v>
      </c>
      <c r="Z53" s="197">
        <v>2.54</v>
      </c>
      <c r="AA53" s="197">
        <v>0.77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0.09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231.02</v>
      </c>
      <c r="AP53" s="197">
        <v>0</v>
      </c>
      <c r="AQ53" s="197">
        <v>0</v>
      </c>
      <c r="AR53" s="197">
        <v>6.61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19.329999999999998</v>
      </c>
      <c r="H54" s="197">
        <v>0</v>
      </c>
      <c r="I54" s="197">
        <v>0</v>
      </c>
      <c r="J54" s="197">
        <v>23.54</v>
      </c>
      <c r="K54" s="197">
        <v>0.31</v>
      </c>
      <c r="L54" s="197">
        <v>18.920000000000002</v>
      </c>
      <c r="M54" s="197">
        <v>0.92</v>
      </c>
      <c r="N54" s="197">
        <v>1.19</v>
      </c>
      <c r="O54" s="197">
        <v>0</v>
      </c>
      <c r="P54" s="197">
        <v>1.4</v>
      </c>
      <c r="Q54" s="197">
        <v>0.2</v>
      </c>
      <c r="R54" s="197">
        <v>0.43</v>
      </c>
      <c r="S54" s="197">
        <v>0.26</v>
      </c>
      <c r="T54" s="197">
        <v>0</v>
      </c>
      <c r="U54" s="197">
        <v>2.09</v>
      </c>
      <c r="V54" s="197">
        <v>0.14000000000000001</v>
      </c>
      <c r="W54" s="197">
        <v>0.43</v>
      </c>
      <c r="X54" s="197">
        <v>1.48</v>
      </c>
      <c r="Y54" s="197">
        <v>0</v>
      </c>
      <c r="Z54" s="197">
        <v>2.54</v>
      </c>
      <c r="AA54" s="197">
        <v>0.77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0.09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231.02</v>
      </c>
      <c r="AP54" s="197">
        <v>0</v>
      </c>
      <c r="AQ54" s="197">
        <v>0</v>
      </c>
      <c r="AR54" s="197">
        <v>6.61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19.329999999999998</v>
      </c>
      <c r="H55" s="197">
        <v>0</v>
      </c>
      <c r="I55" s="197">
        <v>0</v>
      </c>
      <c r="J55" s="197">
        <v>23.54</v>
      </c>
      <c r="K55" s="197">
        <v>0.31</v>
      </c>
      <c r="L55" s="197">
        <v>18.920000000000002</v>
      </c>
      <c r="M55" s="197">
        <v>0.92</v>
      </c>
      <c r="N55" s="197">
        <v>1.19</v>
      </c>
      <c r="O55" s="197">
        <v>0</v>
      </c>
      <c r="P55" s="197">
        <v>1.4</v>
      </c>
      <c r="Q55" s="197">
        <v>0.2</v>
      </c>
      <c r="R55" s="197">
        <v>0.43</v>
      </c>
      <c r="S55" s="197">
        <v>0.26</v>
      </c>
      <c r="T55" s="197">
        <v>0</v>
      </c>
      <c r="U55" s="197">
        <v>2.09</v>
      </c>
      <c r="V55" s="197">
        <v>0.14000000000000001</v>
      </c>
      <c r="W55" s="197">
        <v>0.43</v>
      </c>
      <c r="X55" s="197">
        <v>1.48</v>
      </c>
      <c r="Y55" s="197">
        <v>0</v>
      </c>
      <c r="Z55" s="197">
        <v>2.54</v>
      </c>
      <c r="AA55" s="197">
        <v>0.77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0.09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231.02</v>
      </c>
      <c r="AP55" s="197">
        <v>0</v>
      </c>
      <c r="AQ55" s="197">
        <v>0</v>
      </c>
      <c r="AR55" s="197">
        <v>6.61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19.329999999999998</v>
      </c>
      <c r="H56" s="197">
        <v>0</v>
      </c>
      <c r="I56" s="197">
        <v>0</v>
      </c>
      <c r="J56" s="197">
        <v>23.54</v>
      </c>
      <c r="K56" s="197">
        <v>0.31</v>
      </c>
      <c r="L56" s="197">
        <v>18.920000000000002</v>
      </c>
      <c r="M56" s="197">
        <v>0.92</v>
      </c>
      <c r="N56" s="197">
        <v>1.19</v>
      </c>
      <c r="O56" s="197">
        <v>0</v>
      </c>
      <c r="P56" s="197">
        <v>1.4</v>
      </c>
      <c r="Q56" s="197">
        <v>0.2</v>
      </c>
      <c r="R56" s="197">
        <v>0.43</v>
      </c>
      <c r="S56" s="197">
        <v>0.26</v>
      </c>
      <c r="T56" s="197">
        <v>0</v>
      </c>
      <c r="U56" s="197">
        <v>2.09</v>
      </c>
      <c r="V56" s="197">
        <v>0.14000000000000001</v>
      </c>
      <c r="W56" s="197">
        <v>0.43</v>
      </c>
      <c r="X56" s="197">
        <v>1.48</v>
      </c>
      <c r="Y56" s="197">
        <v>0</v>
      </c>
      <c r="Z56" s="197">
        <v>2.54</v>
      </c>
      <c r="AA56" s="197">
        <v>0.77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0.09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231.02</v>
      </c>
      <c r="AP56" s="197">
        <v>0</v>
      </c>
      <c r="AQ56" s="197">
        <v>0</v>
      </c>
      <c r="AR56" s="197">
        <v>6.61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19.329999999999998</v>
      </c>
      <c r="H57" s="197">
        <v>0</v>
      </c>
      <c r="I57" s="197">
        <v>0</v>
      </c>
      <c r="J57" s="197">
        <v>23.54</v>
      </c>
      <c r="K57" s="197">
        <v>0.31</v>
      </c>
      <c r="L57" s="197">
        <v>18.920000000000002</v>
      </c>
      <c r="M57" s="197">
        <v>0.92</v>
      </c>
      <c r="N57" s="197">
        <v>1.19</v>
      </c>
      <c r="O57" s="197">
        <v>0</v>
      </c>
      <c r="P57" s="197">
        <v>1.4</v>
      </c>
      <c r="Q57" s="197">
        <v>0.2</v>
      </c>
      <c r="R57" s="197">
        <v>0.43</v>
      </c>
      <c r="S57" s="197">
        <v>0.26</v>
      </c>
      <c r="T57" s="197">
        <v>0</v>
      </c>
      <c r="U57" s="197">
        <v>2.08</v>
      </c>
      <c r="V57" s="197">
        <v>0.14000000000000001</v>
      </c>
      <c r="W57" s="197">
        <v>0.43</v>
      </c>
      <c r="X57" s="197">
        <v>1.48</v>
      </c>
      <c r="Y57" s="197">
        <v>0</v>
      </c>
      <c r="Z57" s="197">
        <v>2.54</v>
      </c>
      <c r="AA57" s="197">
        <v>0.77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0.09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231.02</v>
      </c>
      <c r="AP57" s="197">
        <v>0</v>
      </c>
      <c r="AQ57" s="197">
        <v>0</v>
      </c>
      <c r="AR57" s="197">
        <v>6.61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19.329999999999998</v>
      </c>
      <c r="H58" s="197">
        <v>0</v>
      </c>
      <c r="I58" s="197">
        <v>0</v>
      </c>
      <c r="J58" s="197">
        <v>23.54</v>
      </c>
      <c r="K58" s="197">
        <v>0.31</v>
      </c>
      <c r="L58" s="197">
        <v>18.920000000000002</v>
      </c>
      <c r="M58" s="197">
        <v>0.92</v>
      </c>
      <c r="N58" s="197">
        <v>1.19</v>
      </c>
      <c r="O58" s="197">
        <v>0</v>
      </c>
      <c r="P58" s="197">
        <v>1.4</v>
      </c>
      <c r="Q58" s="197">
        <v>0.2</v>
      </c>
      <c r="R58" s="197">
        <v>0.43</v>
      </c>
      <c r="S58" s="197">
        <v>0.26</v>
      </c>
      <c r="T58" s="197">
        <v>0</v>
      </c>
      <c r="U58" s="197">
        <v>2.08</v>
      </c>
      <c r="V58" s="197">
        <v>0.14000000000000001</v>
      </c>
      <c r="W58" s="197">
        <v>0.43</v>
      </c>
      <c r="X58" s="197">
        <v>1.48</v>
      </c>
      <c r="Y58" s="197">
        <v>0</v>
      </c>
      <c r="Z58" s="197">
        <v>2.54</v>
      </c>
      <c r="AA58" s="197">
        <v>0.77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0.09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231.02</v>
      </c>
      <c r="AP58" s="197">
        <v>0</v>
      </c>
      <c r="AQ58" s="197">
        <v>0</v>
      </c>
      <c r="AR58" s="197">
        <v>6.61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19.329999999999998</v>
      </c>
      <c r="H59" s="197">
        <v>0</v>
      </c>
      <c r="I59" s="197">
        <v>0</v>
      </c>
      <c r="J59" s="197">
        <v>23.54</v>
      </c>
      <c r="K59" s="197">
        <v>0.31</v>
      </c>
      <c r="L59" s="197">
        <v>18.920000000000002</v>
      </c>
      <c r="M59" s="197">
        <v>0.92</v>
      </c>
      <c r="N59" s="197">
        <v>1.19</v>
      </c>
      <c r="O59" s="197">
        <v>0</v>
      </c>
      <c r="P59" s="197">
        <v>1.4</v>
      </c>
      <c r="Q59" s="197">
        <v>0.2</v>
      </c>
      <c r="R59" s="197">
        <v>0.43</v>
      </c>
      <c r="S59" s="197">
        <v>0.26</v>
      </c>
      <c r="T59" s="197">
        <v>0</v>
      </c>
      <c r="U59" s="197">
        <v>2.08</v>
      </c>
      <c r="V59" s="197">
        <v>0.71</v>
      </c>
      <c r="W59" s="197">
        <v>0.43</v>
      </c>
      <c r="X59" s="197">
        <v>1.48</v>
      </c>
      <c r="Y59" s="197">
        <v>0</v>
      </c>
      <c r="Z59" s="197">
        <v>2.54</v>
      </c>
      <c r="AA59" s="197">
        <v>0.77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0.09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231.02</v>
      </c>
      <c r="AP59" s="197">
        <v>0</v>
      </c>
      <c r="AQ59" s="197">
        <v>0</v>
      </c>
      <c r="AR59" s="197">
        <v>6.61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23.54</v>
      </c>
      <c r="K60" s="197">
        <v>0.31</v>
      </c>
      <c r="L60" s="197">
        <v>18.920000000000002</v>
      </c>
      <c r="M60" s="197">
        <v>0.92</v>
      </c>
      <c r="N60" s="197">
        <v>1.19</v>
      </c>
      <c r="O60" s="197">
        <v>0</v>
      </c>
      <c r="P60" s="197">
        <v>1.4</v>
      </c>
      <c r="Q60" s="197">
        <v>0.2</v>
      </c>
      <c r="R60" s="197">
        <v>0.43</v>
      </c>
      <c r="S60" s="197">
        <v>0.26</v>
      </c>
      <c r="T60" s="197">
        <v>0</v>
      </c>
      <c r="U60" s="197">
        <v>2.08</v>
      </c>
      <c r="V60" s="197">
        <v>0.71</v>
      </c>
      <c r="W60" s="197">
        <v>0.43</v>
      </c>
      <c r="X60" s="197">
        <v>1.48</v>
      </c>
      <c r="Y60" s="197">
        <v>0</v>
      </c>
      <c r="Z60" s="197">
        <v>2.54</v>
      </c>
      <c r="AA60" s="197">
        <v>0.77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0.09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231.02</v>
      </c>
      <c r="AP60" s="197">
        <v>0</v>
      </c>
      <c r="AQ60" s="197">
        <v>0</v>
      </c>
      <c r="AR60" s="197">
        <v>6.61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19.16</v>
      </c>
      <c r="H61" s="197">
        <v>0</v>
      </c>
      <c r="I61" s="197">
        <v>0</v>
      </c>
      <c r="J61" s="197">
        <v>23.54</v>
      </c>
      <c r="K61" s="197">
        <v>0.31</v>
      </c>
      <c r="L61" s="197">
        <v>18.920000000000002</v>
      </c>
      <c r="M61" s="197">
        <v>0.92</v>
      </c>
      <c r="N61" s="197">
        <v>1.19</v>
      </c>
      <c r="O61" s="197">
        <v>0</v>
      </c>
      <c r="P61" s="197">
        <v>1.4</v>
      </c>
      <c r="Q61" s="197">
        <v>0.2</v>
      </c>
      <c r="R61" s="197">
        <v>0.43</v>
      </c>
      <c r="S61" s="197">
        <v>0.26</v>
      </c>
      <c r="T61" s="197">
        <v>0</v>
      </c>
      <c r="U61" s="197">
        <v>2.08</v>
      </c>
      <c r="V61" s="197">
        <v>0.71</v>
      </c>
      <c r="W61" s="197">
        <v>0.43</v>
      </c>
      <c r="X61" s="197">
        <v>1.48</v>
      </c>
      <c r="Y61" s="197">
        <v>0</v>
      </c>
      <c r="Z61" s="197">
        <v>2.54</v>
      </c>
      <c r="AA61" s="197">
        <v>0.77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0.09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231.02</v>
      </c>
      <c r="AP61" s="197">
        <v>0</v>
      </c>
      <c r="AQ61" s="197">
        <v>0</v>
      </c>
      <c r="AR61" s="197">
        <v>6.61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19.16</v>
      </c>
      <c r="H62" s="197">
        <v>0</v>
      </c>
      <c r="I62" s="197">
        <v>0</v>
      </c>
      <c r="J62" s="197">
        <v>23.54</v>
      </c>
      <c r="K62" s="197">
        <v>0.31</v>
      </c>
      <c r="L62" s="197">
        <v>18.920000000000002</v>
      </c>
      <c r="M62" s="197">
        <v>0.92</v>
      </c>
      <c r="N62" s="197">
        <v>1.19</v>
      </c>
      <c r="O62" s="197">
        <v>0</v>
      </c>
      <c r="P62" s="197">
        <v>1.4</v>
      </c>
      <c r="Q62" s="197">
        <v>0.2</v>
      </c>
      <c r="R62" s="197">
        <v>0.43</v>
      </c>
      <c r="S62" s="197">
        <v>0.26</v>
      </c>
      <c r="T62" s="197">
        <v>0</v>
      </c>
      <c r="U62" s="197">
        <v>2.08</v>
      </c>
      <c r="V62" s="197">
        <v>0.71</v>
      </c>
      <c r="W62" s="197">
        <v>0.43</v>
      </c>
      <c r="X62" s="197">
        <v>1.48</v>
      </c>
      <c r="Y62" s="197">
        <v>0</v>
      </c>
      <c r="Z62" s="197">
        <v>2.54</v>
      </c>
      <c r="AA62" s="197">
        <v>0.77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0.09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231.02</v>
      </c>
      <c r="AP62" s="197">
        <v>0</v>
      </c>
      <c r="AQ62" s="197">
        <v>0</v>
      </c>
      <c r="AR62" s="197">
        <v>6.61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19.16</v>
      </c>
      <c r="H63" s="197">
        <v>0</v>
      </c>
      <c r="I63" s="197">
        <v>0</v>
      </c>
      <c r="J63" s="197">
        <v>23.54</v>
      </c>
      <c r="K63" s="197">
        <v>0.31</v>
      </c>
      <c r="L63" s="197">
        <v>18.920000000000002</v>
      </c>
      <c r="M63" s="197">
        <v>0.92</v>
      </c>
      <c r="N63" s="197">
        <v>1.19</v>
      </c>
      <c r="O63" s="197">
        <v>0</v>
      </c>
      <c r="P63" s="197">
        <v>1.4</v>
      </c>
      <c r="Q63" s="197">
        <v>0.2</v>
      </c>
      <c r="R63" s="197">
        <v>0.43</v>
      </c>
      <c r="S63" s="197">
        <v>0.26</v>
      </c>
      <c r="T63" s="197">
        <v>0</v>
      </c>
      <c r="U63" s="197">
        <v>2.08</v>
      </c>
      <c r="V63" s="197">
        <v>0.71</v>
      </c>
      <c r="W63" s="197">
        <v>0.43</v>
      </c>
      <c r="X63" s="197">
        <v>1.48</v>
      </c>
      <c r="Y63" s="197">
        <v>0</v>
      </c>
      <c r="Z63" s="197">
        <v>2.54</v>
      </c>
      <c r="AA63" s="197">
        <v>0.77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0.09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231.02</v>
      </c>
      <c r="AP63" s="197">
        <v>0</v>
      </c>
      <c r="AQ63" s="197">
        <v>0</v>
      </c>
      <c r="AR63" s="197">
        <v>6.61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19.16</v>
      </c>
      <c r="H64" s="197">
        <v>0</v>
      </c>
      <c r="I64" s="197">
        <v>0</v>
      </c>
      <c r="J64" s="197">
        <v>23.54</v>
      </c>
      <c r="K64" s="197">
        <v>0.31</v>
      </c>
      <c r="L64" s="197">
        <v>18.920000000000002</v>
      </c>
      <c r="M64" s="197">
        <v>0.92</v>
      </c>
      <c r="N64" s="197">
        <v>1.19</v>
      </c>
      <c r="O64" s="197">
        <v>0</v>
      </c>
      <c r="P64" s="197">
        <v>1.4</v>
      </c>
      <c r="Q64" s="197">
        <v>0.2</v>
      </c>
      <c r="R64" s="197">
        <v>0.43</v>
      </c>
      <c r="S64" s="197">
        <v>0.26</v>
      </c>
      <c r="T64" s="197">
        <v>0</v>
      </c>
      <c r="U64" s="197">
        <v>2.08</v>
      </c>
      <c r="V64" s="197">
        <v>0.71</v>
      </c>
      <c r="W64" s="197">
        <v>0.43</v>
      </c>
      <c r="X64" s="197">
        <v>1.48</v>
      </c>
      <c r="Y64" s="197">
        <v>0</v>
      </c>
      <c r="Z64" s="197">
        <v>2.54</v>
      </c>
      <c r="AA64" s="197">
        <v>0.77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0.09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231.02</v>
      </c>
      <c r="AP64" s="197">
        <v>0</v>
      </c>
      <c r="AQ64" s="197">
        <v>0</v>
      </c>
      <c r="AR64" s="197">
        <v>6.61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18.989999999999998</v>
      </c>
      <c r="H65" s="197">
        <v>0</v>
      </c>
      <c r="I65" s="197">
        <v>0</v>
      </c>
      <c r="J65" s="197">
        <v>23.54</v>
      </c>
      <c r="K65" s="197">
        <v>0.31</v>
      </c>
      <c r="L65" s="197">
        <v>18.920000000000002</v>
      </c>
      <c r="M65" s="197">
        <v>0.92</v>
      </c>
      <c r="N65" s="197">
        <v>1.19</v>
      </c>
      <c r="O65" s="197">
        <v>0</v>
      </c>
      <c r="P65" s="197">
        <v>1.4</v>
      </c>
      <c r="Q65" s="197">
        <v>0.2</v>
      </c>
      <c r="R65" s="197">
        <v>0.43</v>
      </c>
      <c r="S65" s="197">
        <v>0.26</v>
      </c>
      <c r="T65" s="197">
        <v>0</v>
      </c>
      <c r="U65" s="197">
        <v>2.08</v>
      </c>
      <c r="V65" s="197">
        <v>0.76</v>
      </c>
      <c r="W65" s="197">
        <v>0.43</v>
      </c>
      <c r="X65" s="197">
        <v>1.48</v>
      </c>
      <c r="Y65" s="197">
        <v>0</v>
      </c>
      <c r="Z65" s="197">
        <v>2.54</v>
      </c>
      <c r="AA65" s="197">
        <v>0.77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0.09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231.02</v>
      </c>
      <c r="AP65" s="197">
        <v>0</v>
      </c>
      <c r="AQ65" s="197">
        <v>0</v>
      </c>
      <c r="AR65" s="197">
        <v>6.61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18.989999999999998</v>
      </c>
      <c r="H66" s="197">
        <v>0</v>
      </c>
      <c r="I66" s="197">
        <v>0</v>
      </c>
      <c r="J66" s="197">
        <v>23.54</v>
      </c>
      <c r="K66" s="197">
        <v>0.31</v>
      </c>
      <c r="L66" s="197">
        <v>18.920000000000002</v>
      </c>
      <c r="M66" s="197">
        <v>0.92</v>
      </c>
      <c r="N66" s="197">
        <v>1.19</v>
      </c>
      <c r="O66" s="197">
        <v>0</v>
      </c>
      <c r="P66" s="197">
        <v>1.4</v>
      </c>
      <c r="Q66" s="197">
        <v>0.2</v>
      </c>
      <c r="R66" s="197">
        <v>0.43</v>
      </c>
      <c r="S66" s="197">
        <v>0.26</v>
      </c>
      <c r="T66" s="197">
        <v>0</v>
      </c>
      <c r="U66" s="197">
        <v>2.08</v>
      </c>
      <c r="V66" s="197">
        <v>0.76</v>
      </c>
      <c r="W66" s="197">
        <v>0.43</v>
      </c>
      <c r="X66" s="197">
        <v>1.48</v>
      </c>
      <c r="Y66" s="197">
        <v>0</v>
      </c>
      <c r="Z66" s="197">
        <v>2.54</v>
      </c>
      <c r="AA66" s="197">
        <v>0.77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0.09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231.02</v>
      </c>
      <c r="AP66" s="197">
        <v>0</v>
      </c>
      <c r="AQ66" s="197">
        <v>0</v>
      </c>
      <c r="AR66" s="197">
        <v>6.61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18.989999999999998</v>
      </c>
      <c r="H67" s="197">
        <v>0</v>
      </c>
      <c r="I67" s="197">
        <v>0</v>
      </c>
      <c r="J67" s="197">
        <v>23.54</v>
      </c>
      <c r="K67" s="197">
        <v>0.31</v>
      </c>
      <c r="L67" s="197">
        <v>18.920000000000002</v>
      </c>
      <c r="M67" s="197">
        <v>0.92</v>
      </c>
      <c r="N67" s="197">
        <v>1.19</v>
      </c>
      <c r="O67" s="197">
        <v>0</v>
      </c>
      <c r="P67" s="197">
        <v>1.4</v>
      </c>
      <c r="Q67" s="197">
        <v>0.19</v>
      </c>
      <c r="R67" s="197">
        <v>0.43</v>
      </c>
      <c r="S67" s="197">
        <v>0.26</v>
      </c>
      <c r="T67" s="197">
        <v>0</v>
      </c>
      <c r="U67" s="197">
        <v>2.08</v>
      </c>
      <c r="V67" s="197">
        <v>0.76</v>
      </c>
      <c r="W67" s="197">
        <v>0.43</v>
      </c>
      <c r="X67" s="197">
        <v>1.48</v>
      </c>
      <c r="Y67" s="197">
        <v>0</v>
      </c>
      <c r="Z67" s="197">
        <v>2.54</v>
      </c>
      <c r="AA67" s="197">
        <v>0.77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0.09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231.02</v>
      </c>
      <c r="AP67" s="197">
        <v>0</v>
      </c>
      <c r="AQ67" s="197">
        <v>0</v>
      </c>
      <c r="AR67" s="197">
        <v>6.61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18.989999999999998</v>
      </c>
      <c r="H68" s="197">
        <v>0</v>
      </c>
      <c r="I68" s="197">
        <v>0</v>
      </c>
      <c r="J68" s="197">
        <v>23.54</v>
      </c>
      <c r="K68" s="197">
        <v>0.31</v>
      </c>
      <c r="L68" s="197">
        <v>18.920000000000002</v>
      </c>
      <c r="M68" s="197">
        <v>0.92</v>
      </c>
      <c r="N68" s="197">
        <v>1.19</v>
      </c>
      <c r="O68" s="197">
        <v>0</v>
      </c>
      <c r="P68" s="197">
        <v>1.4</v>
      </c>
      <c r="Q68" s="197">
        <v>0.19</v>
      </c>
      <c r="R68" s="197">
        <v>0.43</v>
      </c>
      <c r="S68" s="197">
        <v>0.26</v>
      </c>
      <c r="T68" s="197">
        <v>0</v>
      </c>
      <c r="U68" s="197">
        <v>2.08</v>
      </c>
      <c r="V68" s="197">
        <v>0.76</v>
      </c>
      <c r="W68" s="197">
        <v>0.43</v>
      </c>
      <c r="X68" s="197">
        <v>1.48</v>
      </c>
      <c r="Y68" s="197">
        <v>0</v>
      </c>
      <c r="Z68" s="197">
        <v>2.54</v>
      </c>
      <c r="AA68" s="197">
        <v>0.77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0.09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231.02</v>
      </c>
      <c r="AP68" s="197">
        <v>0</v>
      </c>
      <c r="AQ68" s="197">
        <v>0</v>
      </c>
      <c r="AR68" s="197">
        <v>6.61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18.989999999999998</v>
      </c>
      <c r="H69" s="197">
        <v>0</v>
      </c>
      <c r="I69" s="197">
        <v>0</v>
      </c>
      <c r="J69" s="197">
        <v>23.54</v>
      </c>
      <c r="K69" s="197">
        <v>0.31</v>
      </c>
      <c r="L69" s="197">
        <v>18.920000000000002</v>
      </c>
      <c r="M69" s="197">
        <v>0.92</v>
      </c>
      <c r="N69" s="197">
        <v>1.19</v>
      </c>
      <c r="O69" s="197">
        <v>0</v>
      </c>
      <c r="P69" s="197">
        <v>1.4</v>
      </c>
      <c r="Q69" s="197">
        <v>0.19</v>
      </c>
      <c r="R69" s="197">
        <v>0.43</v>
      </c>
      <c r="S69" s="197">
        <v>0.26</v>
      </c>
      <c r="T69" s="197">
        <v>0</v>
      </c>
      <c r="U69" s="197">
        <v>2.08</v>
      </c>
      <c r="V69" s="197">
        <v>0.76</v>
      </c>
      <c r="W69" s="197">
        <v>0.43</v>
      </c>
      <c r="X69" s="197">
        <v>1.48</v>
      </c>
      <c r="Y69" s="197">
        <v>0</v>
      </c>
      <c r="Z69" s="197">
        <v>2.54</v>
      </c>
      <c r="AA69" s="197">
        <v>0.77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0.09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231.02</v>
      </c>
      <c r="AP69" s="197">
        <v>0</v>
      </c>
      <c r="AQ69" s="197">
        <v>0</v>
      </c>
      <c r="AR69" s="197">
        <v>6.12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18.989999999999998</v>
      </c>
      <c r="H70" s="197">
        <v>0</v>
      </c>
      <c r="I70" s="197">
        <v>0</v>
      </c>
      <c r="J70" s="197">
        <v>23.54</v>
      </c>
      <c r="K70" s="197">
        <v>0.31</v>
      </c>
      <c r="L70" s="197">
        <v>18.920000000000002</v>
      </c>
      <c r="M70" s="197">
        <v>0.92</v>
      </c>
      <c r="N70" s="197">
        <v>1.19</v>
      </c>
      <c r="O70" s="197">
        <v>0</v>
      </c>
      <c r="P70" s="197">
        <v>1.4</v>
      </c>
      <c r="Q70" s="197">
        <v>0.19</v>
      </c>
      <c r="R70" s="197">
        <v>0.43</v>
      </c>
      <c r="S70" s="197">
        <v>0.26</v>
      </c>
      <c r="T70" s="197">
        <v>0</v>
      </c>
      <c r="U70" s="197">
        <v>2.08</v>
      </c>
      <c r="V70" s="197">
        <v>0.76</v>
      </c>
      <c r="W70" s="197">
        <v>0.43</v>
      </c>
      <c r="X70" s="197">
        <v>1.48</v>
      </c>
      <c r="Y70" s="197">
        <v>0</v>
      </c>
      <c r="Z70" s="197">
        <v>2.54</v>
      </c>
      <c r="AA70" s="197">
        <v>0.77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0.09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231.02</v>
      </c>
      <c r="AP70" s="197">
        <v>0</v>
      </c>
      <c r="AQ70" s="197">
        <v>0</v>
      </c>
      <c r="AR70" s="197">
        <v>6.12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18.989999999999998</v>
      </c>
      <c r="H71" s="197">
        <v>0</v>
      </c>
      <c r="I71" s="197">
        <v>0</v>
      </c>
      <c r="J71" s="197">
        <v>23.54</v>
      </c>
      <c r="K71" s="197">
        <v>0.31</v>
      </c>
      <c r="L71" s="197">
        <v>18.920000000000002</v>
      </c>
      <c r="M71" s="197">
        <v>0.92</v>
      </c>
      <c r="N71" s="197">
        <v>1.19</v>
      </c>
      <c r="O71" s="197">
        <v>0</v>
      </c>
      <c r="P71" s="197">
        <v>1.4</v>
      </c>
      <c r="Q71" s="197">
        <v>0.19</v>
      </c>
      <c r="R71" s="197">
        <v>0.43</v>
      </c>
      <c r="S71" s="197">
        <v>0.26</v>
      </c>
      <c r="T71" s="197">
        <v>0</v>
      </c>
      <c r="U71" s="197">
        <v>2.08</v>
      </c>
      <c r="V71" s="197">
        <v>0.76</v>
      </c>
      <c r="W71" s="197">
        <v>0.43</v>
      </c>
      <c r="X71" s="197">
        <v>1.48</v>
      </c>
      <c r="Y71" s="197">
        <v>0</v>
      </c>
      <c r="Z71" s="197">
        <v>2.54</v>
      </c>
      <c r="AA71" s="197">
        <v>0.77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0.09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231.02</v>
      </c>
      <c r="AP71" s="197">
        <v>0</v>
      </c>
      <c r="AQ71" s="197">
        <v>0</v>
      </c>
      <c r="AR71" s="197">
        <v>6.12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18.989999999999998</v>
      </c>
      <c r="H72" s="197">
        <v>0</v>
      </c>
      <c r="I72" s="197">
        <v>0</v>
      </c>
      <c r="J72" s="197">
        <v>23.54</v>
      </c>
      <c r="K72" s="197">
        <v>0.31</v>
      </c>
      <c r="L72" s="197">
        <v>18.920000000000002</v>
      </c>
      <c r="M72" s="197">
        <v>0.92</v>
      </c>
      <c r="N72" s="197">
        <v>1.19</v>
      </c>
      <c r="O72" s="197">
        <v>0</v>
      </c>
      <c r="P72" s="197">
        <v>1.4</v>
      </c>
      <c r="Q72" s="197">
        <v>0.19</v>
      </c>
      <c r="R72" s="197">
        <v>0.43</v>
      </c>
      <c r="S72" s="197">
        <v>0.26</v>
      </c>
      <c r="T72" s="197">
        <v>0</v>
      </c>
      <c r="U72" s="197">
        <v>2.08</v>
      </c>
      <c r="V72" s="197">
        <v>0.76</v>
      </c>
      <c r="W72" s="197">
        <v>0.43</v>
      </c>
      <c r="X72" s="197">
        <v>1.48</v>
      </c>
      <c r="Y72" s="197">
        <v>0</v>
      </c>
      <c r="Z72" s="197">
        <v>2.54</v>
      </c>
      <c r="AA72" s="197">
        <v>0.77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0.09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231.02</v>
      </c>
      <c r="AP72" s="197">
        <v>0</v>
      </c>
      <c r="AQ72" s="197">
        <v>0</v>
      </c>
      <c r="AR72" s="197">
        <v>6.12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18.989999999999998</v>
      </c>
      <c r="H73" s="197">
        <v>0</v>
      </c>
      <c r="I73" s="197">
        <v>0</v>
      </c>
      <c r="J73" s="197">
        <v>23.54</v>
      </c>
      <c r="K73" s="197">
        <v>0.31</v>
      </c>
      <c r="L73" s="197">
        <v>18.920000000000002</v>
      </c>
      <c r="M73" s="197">
        <v>0.92</v>
      </c>
      <c r="N73" s="197">
        <v>1.19</v>
      </c>
      <c r="O73" s="197">
        <v>0</v>
      </c>
      <c r="P73" s="197">
        <v>1.4</v>
      </c>
      <c r="Q73" s="197">
        <v>0.19</v>
      </c>
      <c r="R73" s="197">
        <v>0.43</v>
      </c>
      <c r="S73" s="197">
        <v>0.26</v>
      </c>
      <c r="T73" s="197">
        <v>0</v>
      </c>
      <c r="U73" s="197">
        <v>2.08</v>
      </c>
      <c r="V73" s="197">
        <v>0.76</v>
      </c>
      <c r="W73" s="197">
        <v>0.43</v>
      </c>
      <c r="X73" s="197">
        <v>1.48</v>
      </c>
      <c r="Y73" s="197">
        <v>0</v>
      </c>
      <c r="Z73" s="197">
        <v>2.54</v>
      </c>
      <c r="AA73" s="197">
        <v>0.77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0.09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231.02</v>
      </c>
      <c r="AP73" s="197">
        <v>0</v>
      </c>
      <c r="AQ73" s="197">
        <v>0</v>
      </c>
      <c r="AR73" s="197">
        <v>6.12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18.989999999999998</v>
      </c>
      <c r="H74" s="197">
        <v>0</v>
      </c>
      <c r="I74" s="197">
        <v>0</v>
      </c>
      <c r="J74" s="197">
        <v>23.54</v>
      </c>
      <c r="K74" s="197">
        <v>0.31</v>
      </c>
      <c r="L74" s="197">
        <v>18.920000000000002</v>
      </c>
      <c r="M74" s="197">
        <v>0.92</v>
      </c>
      <c r="N74" s="197">
        <v>1.19</v>
      </c>
      <c r="O74" s="197">
        <v>0</v>
      </c>
      <c r="P74" s="197">
        <v>1.4</v>
      </c>
      <c r="Q74" s="197">
        <v>0.19</v>
      </c>
      <c r="R74" s="197">
        <v>0.43</v>
      </c>
      <c r="S74" s="197">
        <v>0.26</v>
      </c>
      <c r="T74" s="197">
        <v>0</v>
      </c>
      <c r="U74" s="197">
        <v>2.08</v>
      </c>
      <c r="V74" s="197">
        <v>0.76</v>
      </c>
      <c r="W74" s="197">
        <v>0.43</v>
      </c>
      <c r="X74" s="197">
        <v>1.48</v>
      </c>
      <c r="Y74" s="197">
        <v>0</v>
      </c>
      <c r="Z74" s="197">
        <v>2.54</v>
      </c>
      <c r="AA74" s="197">
        <v>0.77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0.09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231.02</v>
      </c>
      <c r="AP74" s="197">
        <v>0</v>
      </c>
      <c r="AQ74" s="197">
        <v>0</v>
      </c>
      <c r="AR74" s="197">
        <v>6.12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18.989999999999998</v>
      </c>
      <c r="H75" s="197">
        <v>0</v>
      </c>
      <c r="I75" s="197">
        <v>0</v>
      </c>
      <c r="J75" s="197">
        <v>23.54</v>
      </c>
      <c r="K75" s="197">
        <v>0.31</v>
      </c>
      <c r="L75" s="197">
        <v>18.920000000000002</v>
      </c>
      <c r="M75" s="197">
        <v>0.92</v>
      </c>
      <c r="N75" s="197">
        <v>1.19</v>
      </c>
      <c r="O75" s="197">
        <v>0</v>
      </c>
      <c r="P75" s="197">
        <v>1.4</v>
      </c>
      <c r="Q75" s="197">
        <v>0.19</v>
      </c>
      <c r="R75" s="197">
        <v>0.43</v>
      </c>
      <c r="S75" s="197">
        <v>0.26</v>
      </c>
      <c r="T75" s="197">
        <v>0</v>
      </c>
      <c r="U75" s="197">
        <v>2.08</v>
      </c>
      <c r="V75" s="197">
        <v>0.76</v>
      </c>
      <c r="W75" s="197">
        <v>0.43</v>
      </c>
      <c r="X75" s="197">
        <v>1.48</v>
      </c>
      <c r="Y75" s="197">
        <v>0</v>
      </c>
      <c r="Z75" s="197">
        <v>2.54</v>
      </c>
      <c r="AA75" s="197">
        <v>0.77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0.09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236.46</v>
      </c>
      <c r="AP75" s="197">
        <v>0</v>
      </c>
      <c r="AQ75" s="197">
        <v>0</v>
      </c>
      <c r="AR75" s="197">
        <v>6.12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18.989999999999998</v>
      </c>
      <c r="H76" s="197">
        <v>0</v>
      </c>
      <c r="I76" s="197">
        <v>0</v>
      </c>
      <c r="J76" s="197">
        <v>23.54</v>
      </c>
      <c r="K76" s="197">
        <v>0.31</v>
      </c>
      <c r="L76" s="197">
        <v>18.920000000000002</v>
      </c>
      <c r="M76" s="197">
        <v>0.92</v>
      </c>
      <c r="N76" s="197">
        <v>1.19</v>
      </c>
      <c r="O76" s="197">
        <v>0</v>
      </c>
      <c r="P76" s="197">
        <v>1.4</v>
      </c>
      <c r="Q76" s="197">
        <v>0.19</v>
      </c>
      <c r="R76" s="197">
        <v>0.43</v>
      </c>
      <c r="S76" s="197">
        <v>0.26</v>
      </c>
      <c r="T76" s="197">
        <v>0</v>
      </c>
      <c r="U76" s="197">
        <v>2.08</v>
      </c>
      <c r="V76" s="197">
        <v>0.76</v>
      </c>
      <c r="W76" s="197">
        <v>0.43</v>
      </c>
      <c r="X76" s="197">
        <v>1.48</v>
      </c>
      <c r="Y76" s="197">
        <v>0</v>
      </c>
      <c r="Z76" s="197">
        <v>2.54</v>
      </c>
      <c r="AA76" s="197">
        <v>0.77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0.09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236.46</v>
      </c>
      <c r="AP76" s="197">
        <v>0</v>
      </c>
      <c r="AQ76" s="197">
        <v>0</v>
      </c>
      <c r="AR76" s="197">
        <v>6.12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18.989999999999998</v>
      </c>
      <c r="H77" s="197">
        <v>0</v>
      </c>
      <c r="I77" s="197">
        <v>0</v>
      </c>
      <c r="J77" s="197">
        <v>23.54</v>
      </c>
      <c r="K77" s="197">
        <v>0.31</v>
      </c>
      <c r="L77" s="197">
        <v>18.920000000000002</v>
      </c>
      <c r="M77" s="197">
        <v>0.92</v>
      </c>
      <c r="N77" s="197">
        <v>1.19</v>
      </c>
      <c r="O77" s="197">
        <v>0</v>
      </c>
      <c r="P77" s="197">
        <v>1.4</v>
      </c>
      <c r="Q77" s="197">
        <v>0.19</v>
      </c>
      <c r="R77" s="197">
        <v>0.43</v>
      </c>
      <c r="S77" s="197">
        <v>0.26</v>
      </c>
      <c r="T77" s="197">
        <v>0</v>
      </c>
      <c r="U77" s="197">
        <v>2.08</v>
      </c>
      <c r="V77" s="197">
        <v>0.76</v>
      </c>
      <c r="W77" s="197">
        <v>0.43</v>
      </c>
      <c r="X77" s="197">
        <v>1.48</v>
      </c>
      <c r="Y77" s="197">
        <v>0</v>
      </c>
      <c r="Z77" s="197">
        <v>2.54</v>
      </c>
      <c r="AA77" s="197">
        <v>0.77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0.09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236.46</v>
      </c>
      <c r="AP77" s="197">
        <v>0</v>
      </c>
      <c r="AQ77" s="197">
        <v>0</v>
      </c>
      <c r="AR77" s="197">
        <v>6.12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18.989999999999998</v>
      </c>
      <c r="H78" s="197">
        <v>0</v>
      </c>
      <c r="I78" s="197">
        <v>0</v>
      </c>
      <c r="J78" s="197">
        <v>23.54</v>
      </c>
      <c r="K78" s="197">
        <v>0.31</v>
      </c>
      <c r="L78" s="197">
        <v>18.920000000000002</v>
      </c>
      <c r="M78" s="197">
        <v>0.92</v>
      </c>
      <c r="N78" s="197">
        <v>1.19</v>
      </c>
      <c r="O78" s="197">
        <v>0</v>
      </c>
      <c r="P78" s="197">
        <v>1.4</v>
      </c>
      <c r="Q78" s="197">
        <v>0.19</v>
      </c>
      <c r="R78" s="197">
        <v>0.43</v>
      </c>
      <c r="S78" s="197">
        <v>0.26</v>
      </c>
      <c r="T78" s="197">
        <v>0</v>
      </c>
      <c r="U78" s="197">
        <v>2.08</v>
      </c>
      <c r="V78" s="197">
        <v>0.76</v>
      </c>
      <c r="W78" s="197">
        <v>0.43</v>
      </c>
      <c r="X78" s="197">
        <v>1.48</v>
      </c>
      <c r="Y78" s="197">
        <v>0</v>
      </c>
      <c r="Z78" s="197">
        <v>2.54</v>
      </c>
      <c r="AA78" s="197">
        <v>0.77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0.09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236.46</v>
      </c>
      <c r="AP78" s="197">
        <v>0</v>
      </c>
      <c r="AQ78" s="197">
        <v>0</v>
      </c>
      <c r="AR78" s="197">
        <v>6.12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18.989999999999998</v>
      </c>
      <c r="H79" s="197">
        <v>0</v>
      </c>
      <c r="I79" s="197">
        <v>0</v>
      </c>
      <c r="J79" s="197">
        <v>23.54</v>
      </c>
      <c r="K79" s="197">
        <v>0.31</v>
      </c>
      <c r="L79" s="197">
        <v>18.920000000000002</v>
      </c>
      <c r="M79" s="197">
        <v>0.92</v>
      </c>
      <c r="N79" s="197">
        <v>1.19</v>
      </c>
      <c r="O79" s="197">
        <v>0</v>
      </c>
      <c r="P79" s="197">
        <v>1.4</v>
      </c>
      <c r="Q79" s="197">
        <v>0.19</v>
      </c>
      <c r="R79" s="197">
        <v>0.43</v>
      </c>
      <c r="S79" s="197">
        <v>0.26</v>
      </c>
      <c r="T79" s="197">
        <v>0</v>
      </c>
      <c r="U79" s="197">
        <v>2.08</v>
      </c>
      <c r="V79" s="197">
        <v>0.76</v>
      </c>
      <c r="W79" s="197">
        <v>0.43</v>
      </c>
      <c r="X79" s="197">
        <v>1.48</v>
      </c>
      <c r="Y79" s="197">
        <v>0</v>
      </c>
      <c r="Z79" s="197">
        <v>2.54</v>
      </c>
      <c r="AA79" s="197">
        <v>0.77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0.09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236.46</v>
      </c>
      <c r="AP79" s="197">
        <v>0</v>
      </c>
      <c r="AQ79" s="197">
        <v>0</v>
      </c>
      <c r="AR79" s="197">
        <v>6.12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18.989999999999998</v>
      </c>
      <c r="H80" s="197">
        <v>0</v>
      </c>
      <c r="I80" s="197">
        <v>0</v>
      </c>
      <c r="J80" s="197">
        <v>23.54</v>
      </c>
      <c r="K80" s="197">
        <v>0.31</v>
      </c>
      <c r="L80" s="197">
        <v>18.920000000000002</v>
      </c>
      <c r="M80" s="197">
        <v>0.92</v>
      </c>
      <c r="N80" s="197">
        <v>1.19</v>
      </c>
      <c r="O80" s="197">
        <v>0</v>
      </c>
      <c r="P80" s="197">
        <v>1.4</v>
      </c>
      <c r="Q80" s="197">
        <v>0.19</v>
      </c>
      <c r="R80" s="197">
        <v>0.43</v>
      </c>
      <c r="S80" s="197">
        <v>0.26</v>
      </c>
      <c r="T80" s="197">
        <v>0</v>
      </c>
      <c r="U80" s="197">
        <v>2.08</v>
      </c>
      <c r="V80" s="197">
        <v>0.76</v>
      </c>
      <c r="W80" s="197">
        <v>0.43</v>
      </c>
      <c r="X80" s="197">
        <v>1.48</v>
      </c>
      <c r="Y80" s="197">
        <v>0</v>
      </c>
      <c r="Z80" s="197">
        <v>2.54</v>
      </c>
      <c r="AA80" s="197">
        <v>0.77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0.09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236.46</v>
      </c>
      <c r="AP80" s="197">
        <v>0</v>
      </c>
      <c r="AQ80" s="197">
        <v>0</v>
      </c>
      <c r="AR80" s="197">
        <v>6.12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18.989999999999998</v>
      </c>
      <c r="H81" s="197">
        <v>0</v>
      </c>
      <c r="I81" s="197">
        <v>0</v>
      </c>
      <c r="J81" s="197">
        <v>23.54</v>
      </c>
      <c r="K81" s="197">
        <v>0.31</v>
      </c>
      <c r="L81" s="197">
        <v>18.920000000000002</v>
      </c>
      <c r="M81" s="197">
        <v>0.92</v>
      </c>
      <c r="N81" s="197">
        <v>1.19</v>
      </c>
      <c r="O81" s="197">
        <v>0</v>
      </c>
      <c r="P81" s="197">
        <v>1.4</v>
      </c>
      <c r="Q81" s="197">
        <v>0.19</v>
      </c>
      <c r="R81" s="197">
        <v>0.43</v>
      </c>
      <c r="S81" s="197">
        <v>0.26</v>
      </c>
      <c r="T81" s="197">
        <v>0</v>
      </c>
      <c r="U81" s="197">
        <v>2.08</v>
      </c>
      <c r="V81" s="197">
        <v>0.76</v>
      </c>
      <c r="W81" s="197">
        <v>0.43</v>
      </c>
      <c r="X81" s="197">
        <v>1.48</v>
      </c>
      <c r="Y81" s="197">
        <v>0</v>
      </c>
      <c r="Z81" s="197">
        <v>2.54</v>
      </c>
      <c r="AA81" s="197">
        <v>0.77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0.09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236.46</v>
      </c>
      <c r="AP81" s="197">
        <v>0</v>
      </c>
      <c r="AQ81" s="197">
        <v>0</v>
      </c>
      <c r="AR81" s="197">
        <v>6.12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18.989999999999998</v>
      </c>
      <c r="H82" s="197">
        <v>0</v>
      </c>
      <c r="I82" s="197">
        <v>0</v>
      </c>
      <c r="J82" s="197">
        <v>23.54</v>
      </c>
      <c r="K82" s="197">
        <v>0.31</v>
      </c>
      <c r="L82" s="197">
        <v>18.920000000000002</v>
      </c>
      <c r="M82" s="197">
        <v>0.92</v>
      </c>
      <c r="N82" s="197">
        <v>1.19</v>
      </c>
      <c r="O82" s="197">
        <v>0</v>
      </c>
      <c r="P82" s="197">
        <v>1.4</v>
      </c>
      <c r="Q82" s="197">
        <v>0.19</v>
      </c>
      <c r="R82" s="197">
        <v>0.43</v>
      </c>
      <c r="S82" s="197">
        <v>0.26</v>
      </c>
      <c r="T82" s="197">
        <v>0</v>
      </c>
      <c r="U82" s="197">
        <v>2.08</v>
      </c>
      <c r="V82" s="197">
        <v>0.76</v>
      </c>
      <c r="W82" s="197">
        <v>0.43</v>
      </c>
      <c r="X82" s="197">
        <v>1.48</v>
      </c>
      <c r="Y82" s="197">
        <v>0</v>
      </c>
      <c r="Z82" s="197">
        <v>2.54</v>
      </c>
      <c r="AA82" s="197">
        <v>0.77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0.09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236.46</v>
      </c>
      <c r="AP82" s="197">
        <v>0</v>
      </c>
      <c r="AQ82" s="197">
        <v>0</v>
      </c>
      <c r="AR82" s="197">
        <v>6.12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19.329999999999998</v>
      </c>
      <c r="H83" s="197">
        <v>0</v>
      </c>
      <c r="I83" s="197">
        <v>0</v>
      </c>
      <c r="J83" s="197">
        <v>23.88</v>
      </c>
      <c r="K83" s="197">
        <v>0.31</v>
      </c>
      <c r="L83" s="197">
        <v>18.920000000000002</v>
      </c>
      <c r="M83" s="197">
        <v>0.92</v>
      </c>
      <c r="N83" s="197">
        <v>1.19</v>
      </c>
      <c r="O83" s="197">
        <v>0</v>
      </c>
      <c r="P83" s="197">
        <v>1.4</v>
      </c>
      <c r="Q83" s="197">
        <v>0.19</v>
      </c>
      <c r="R83" s="197">
        <v>0.43</v>
      </c>
      <c r="S83" s="197">
        <v>0.26</v>
      </c>
      <c r="T83" s="197">
        <v>0</v>
      </c>
      <c r="U83" s="197">
        <v>2.08</v>
      </c>
      <c r="V83" s="197">
        <v>0.76</v>
      </c>
      <c r="W83" s="197">
        <v>0.43</v>
      </c>
      <c r="X83" s="197">
        <v>1.48</v>
      </c>
      <c r="Y83" s="197">
        <v>0</v>
      </c>
      <c r="Z83" s="197">
        <v>2.54</v>
      </c>
      <c r="AA83" s="197">
        <v>0.77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0.09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236.46</v>
      </c>
      <c r="AP83" s="197">
        <v>0</v>
      </c>
      <c r="AQ83" s="197">
        <v>0</v>
      </c>
      <c r="AR83" s="197">
        <v>6.12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19.329999999999998</v>
      </c>
      <c r="H84" s="197">
        <v>0</v>
      </c>
      <c r="I84" s="197">
        <v>0</v>
      </c>
      <c r="J84" s="197">
        <v>23.88</v>
      </c>
      <c r="K84" s="197">
        <v>0.31</v>
      </c>
      <c r="L84" s="197">
        <v>18.920000000000002</v>
      </c>
      <c r="M84" s="197">
        <v>0.92</v>
      </c>
      <c r="N84" s="197">
        <v>1.19</v>
      </c>
      <c r="O84" s="197">
        <v>0</v>
      </c>
      <c r="P84" s="197">
        <v>1.4</v>
      </c>
      <c r="Q84" s="197">
        <v>0.19</v>
      </c>
      <c r="R84" s="197">
        <v>0.43</v>
      </c>
      <c r="S84" s="197">
        <v>0.26</v>
      </c>
      <c r="T84" s="197">
        <v>0</v>
      </c>
      <c r="U84" s="197">
        <v>2.08</v>
      </c>
      <c r="V84" s="197">
        <v>0.76</v>
      </c>
      <c r="W84" s="197">
        <v>0.43</v>
      </c>
      <c r="X84" s="197">
        <v>1.48</v>
      </c>
      <c r="Y84" s="197">
        <v>0</v>
      </c>
      <c r="Z84" s="197">
        <v>2.54</v>
      </c>
      <c r="AA84" s="197">
        <v>0.77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0.09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236.46</v>
      </c>
      <c r="AP84" s="197">
        <v>0</v>
      </c>
      <c r="AQ84" s="197">
        <v>0</v>
      </c>
      <c r="AR84" s="197">
        <v>6.12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19.329999999999998</v>
      </c>
      <c r="H85" s="197">
        <v>0</v>
      </c>
      <c r="I85" s="197">
        <v>0</v>
      </c>
      <c r="J85" s="197">
        <v>23.88</v>
      </c>
      <c r="K85" s="197">
        <v>0.31</v>
      </c>
      <c r="L85" s="197">
        <v>18.920000000000002</v>
      </c>
      <c r="M85" s="197">
        <v>0.92</v>
      </c>
      <c r="N85" s="197">
        <v>1.19</v>
      </c>
      <c r="O85" s="197">
        <v>0</v>
      </c>
      <c r="P85" s="197">
        <v>1.4</v>
      </c>
      <c r="Q85" s="197">
        <v>0.19</v>
      </c>
      <c r="R85" s="197">
        <v>0.43</v>
      </c>
      <c r="S85" s="197">
        <v>0.26</v>
      </c>
      <c r="T85" s="197">
        <v>0</v>
      </c>
      <c r="U85" s="197">
        <v>2.08</v>
      </c>
      <c r="V85" s="197">
        <v>0.76</v>
      </c>
      <c r="W85" s="197">
        <v>0.43</v>
      </c>
      <c r="X85" s="197">
        <v>1.48</v>
      </c>
      <c r="Y85" s="197">
        <v>0</v>
      </c>
      <c r="Z85" s="197">
        <v>2.54</v>
      </c>
      <c r="AA85" s="197">
        <v>0.77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0.09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236.46</v>
      </c>
      <c r="AP85" s="197">
        <v>0</v>
      </c>
      <c r="AQ85" s="197">
        <v>0</v>
      </c>
      <c r="AR85" s="197">
        <v>6.12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19.329999999999998</v>
      </c>
      <c r="H86" s="197">
        <v>0</v>
      </c>
      <c r="I86" s="197">
        <v>0</v>
      </c>
      <c r="J86" s="197">
        <v>23.88</v>
      </c>
      <c r="K86" s="197">
        <v>0.31</v>
      </c>
      <c r="L86" s="197">
        <v>18.920000000000002</v>
      </c>
      <c r="M86" s="197">
        <v>0.92</v>
      </c>
      <c r="N86" s="197">
        <v>1.19</v>
      </c>
      <c r="O86" s="197">
        <v>0</v>
      </c>
      <c r="P86" s="197">
        <v>1.4</v>
      </c>
      <c r="Q86" s="197">
        <v>0.19</v>
      </c>
      <c r="R86" s="197">
        <v>0.43</v>
      </c>
      <c r="S86" s="197">
        <v>0.26</v>
      </c>
      <c r="T86" s="197">
        <v>0</v>
      </c>
      <c r="U86" s="197">
        <v>2.08</v>
      </c>
      <c r="V86" s="197">
        <v>0.76</v>
      </c>
      <c r="W86" s="197">
        <v>0.43</v>
      </c>
      <c r="X86" s="197">
        <v>1.48</v>
      </c>
      <c r="Y86" s="197">
        <v>0</v>
      </c>
      <c r="Z86" s="197">
        <v>2.54</v>
      </c>
      <c r="AA86" s="197">
        <v>0.77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0.09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236.46</v>
      </c>
      <c r="AP86" s="197">
        <v>0</v>
      </c>
      <c r="AQ86" s="197">
        <v>0</v>
      </c>
      <c r="AR86" s="197">
        <v>6.12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23.88</v>
      </c>
      <c r="K87" s="197">
        <v>0.31</v>
      </c>
      <c r="L87" s="197">
        <v>18.920000000000002</v>
      </c>
      <c r="M87" s="197">
        <v>0.92</v>
      </c>
      <c r="N87" s="197">
        <v>1.19</v>
      </c>
      <c r="O87" s="197">
        <v>0</v>
      </c>
      <c r="P87" s="197">
        <v>1.4</v>
      </c>
      <c r="Q87" s="197">
        <v>0.19</v>
      </c>
      <c r="R87" s="197">
        <v>0.43</v>
      </c>
      <c r="S87" s="197">
        <v>0.26</v>
      </c>
      <c r="T87" s="197">
        <v>0</v>
      </c>
      <c r="U87" s="197">
        <v>2.08</v>
      </c>
      <c r="V87" s="197">
        <v>0.31</v>
      </c>
      <c r="W87" s="197">
        <v>0.43</v>
      </c>
      <c r="X87" s="197">
        <v>1.48</v>
      </c>
      <c r="Y87" s="197">
        <v>0</v>
      </c>
      <c r="Z87" s="197">
        <v>2.54</v>
      </c>
      <c r="AA87" s="197">
        <v>0.77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0.09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236.46</v>
      </c>
      <c r="AP87" s="197">
        <v>0</v>
      </c>
      <c r="AQ87" s="197">
        <v>0</v>
      </c>
      <c r="AR87" s="197">
        <v>6.12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23.88</v>
      </c>
      <c r="K88" s="197">
        <v>0.31</v>
      </c>
      <c r="L88" s="197">
        <v>18.920000000000002</v>
      </c>
      <c r="M88" s="197">
        <v>0.92</v>
      </c>
      <c r="N88" s="197">
        <v>1.19</v>
      </c>
      <c r="O88" s="197">
        <v>0</v>
      </c>
      <c r="P88" s="197">
        <v>1.4</v>
      </c>
      <c r="Q88" s="197">
        <v>0.19</v>
      </c>
      <c r="R88" s="197">
        <v>0.43</v>
      </c>
      <c r="S88" s="197">
        <v>0.26</v>
      </c>
      <c r="T88" s="197">
        <v>0</v>
      </c>
      <c r="U88" s="197">
        <v>2.08</v>
      </c>
      <c r="V88" s="197">
        <v>0.09</v>
      </c>
      <c r="W88" s="197">
        <v>0.43</v>
      </c>
      <c r="X88" s="197">
        <v>1.48</v>
      </c>
      <c r="Y88" s="197">
        <v>0</v>
      </c>
      <c r="Z88" s="197">
        <v>2.54</v>
      </c>
      <c r="AA88" s="197">
        <v>0.77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0.09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236.46</v>
      </c>
      <c r="AP88" s="197">
        <v>0</v>
      </c>
      <c r="AQ88" s="197">
        <v>0</v>
      </c>
      <c r="AR88" s="197">
        <v>6.12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23.88</v>
      </c>
      <c r="K89" s="197">
        <v>0.31</v>
      </c>
      <c r="L89" s="197">
        <v>18.920000000000002</v>
      </c>
      <c r="M89" s="197">
        <v>0.92</v>
      </c>
      <c r="N89" s="197">
        <v>1.19</v>
      </c>
      <c r="O89" s="197">
        <v>0</v>
      </c>
      <c r="P89" s="197">
        <v>1.4</v>
      </c>
      <c r="Q89" s="197">
        <v>0.19</v>
      </c>
      <c r="R89" s="197">
        <v>0.43</v>
      </c>
      <c r="S89" s="197">
        <v>0.26</v>
      </c>
      <c r="T89" s="197">
        <v>0</v>
      </c>
      <c r="U89" s="197">
        <v>2.08</v>
      </c>
      <c r="V89" s="197">
        <v>0.08</v>
      </c>
      <c r="W89" s="197">
        <v>0.43</v>
      </c>
      <c r="X89" s="197">
        <v>1.48</v>
      </c>
      <c r="Y89" s="197">
        <v>0</v>
      </c>
      <c r="Z89" s="197">
        <v>2.54</v>
      </c>
      <c r="AA89" s="197">
        <v>0.77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0.09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236.46</v>
      </c>
      <c r="AP89" s="197">
        <v>0</v>
      </c>
      <c r="AQ89" s="197">
        <v>0</v>
      </c>
      <c r="AR89" s="197">
        <v>6.12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23.88</v>
      </c>
      <c r="K90" s="197">
        <v>0.31</v>
      </c>
      <c r="L90" s="197">
        <v>18.920000000000002</v>
      </c>
      <c r="M90" s="197">
        <v>0.92</v>
      </c>
      <c r="N90" s="197">
        <v>1.19</v>
      </c>
      <c r="O90" s="197">
        <v>0</v>
      </c>
      <c r="P90" s="197">
        <v>1.4</v>
      </c>
      <c r="Q90" s="197">
        <v>0.19</v>
      </c>
      <c r="R90" s="197">
        <v>0.43</v>
      </c>
      <c r="S90" s="197">
        <v>0.26</v>
      </c>
      <c r="T90" s="197">
        <v>0</v>
      </c>
      <c r="U90" s="197">
        <v>2.08</v>
      </c>
      <c r="V90" s="197">
        <v>0.08</v>
      </c>
      <c r="W90" s="197">
        <v>0.43</v>
      </c>
      <c r="X90" s="197">
        <v>1.48</v>
      </c>
      <c r="Y90" s="197">
        <v>0</v>
      </c>
      <c r="Z90" s="197">
        <v>2.54</v>
      </c>
      <c r="AA90" s="197">
        <v>0.77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0.09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196.46</v>
      </c>
      <c r="AP90" s="197">
        <v>0</v>
      </c>
      <c r="AQ90" s="197">
        <v>0</v>
      </c>
      <c r="AR90" s="197">
        <v>6.12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23.88</v>
      </c>
      <c r="K91" s="197">
        <v>0.31</v>
      </c>
      <c r="L91" s="197">
        <v>18.920000000000002</v>
      </c>
      <c r="M91" s="197">
        <v>0.92</v>
      </c>
      <c r="N91" s="197">
        <v>1.19</v>
      </c>
      <c r="O91" s="197">
        <v>0</v>
      </c>
      <c r="P91" s="197">
        <v>1.4</v>
      </c>
      <c r="Q91" s="197">
        <v>0.19</v>
      </c>
      <c r="R91" s="197">
        <v>0.43</v>
      </c>
      <c r="S91" s="197">
        <v>0.26</v>
      </c>
      <c r="T91" s="197">
        <v>0</v>
      </c>
      <c r="U91" s="197">
        <v>2.08</v>
      </c>
      <c r="V91" s="197">
        <v>0.08</v>
      </c>
      <c r="W91" s="197">
        <v>0.43</v>
      </c>
      <c r="X91" s="197">
        <v>1.48</v>
      </c>
      <c r="Y91" s="197">
        <v>0</v>
      </c>
      <c r="Z91" s="197">
        <v>2.54</v>
      </c>
      <c r="AA91" s="197">
        <v>0.77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0.09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196.46</v>
      </c>
      <c r="AP91" s="197">
        <v>0</v>
      </c>
      <c r="AQ91" s="197">
        <v>0</v>
      </c>
      <c r="AR91" s="197">
        <v>6.12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0.64</v>
      </c>
      <c r="H92" s="197">
        <v>0</v>
      </c>
      <c r="I92" s="197">
        <v>0</v>
      </c>
      <c r="J92" s="197">
        <v>3.55</v>
      </c>
      <c r="K92" s="197">
        <v>0.31</v>
      </c>
      <c r="L92" s="197">
        <v>18.920000000000002</v>
      </c>
      <c r="M92" s="197">
        <v>0.92</v>
      </c>
      <c r="N92" s="197">
        <v>1.19</v>
      </c>
      <c r="O92" s="197">
        <v>0</v>
      </c>
      <c r="P92" s="197">
        <v>1.4</v>
      </c>
      <c r="Q92" s="197">
        <v>0.19</v>
      </c>
      <c r="R92" s="197">
        <v>0.43</v>
      </c>
      <c r="S92" s="197">
        <v>0.26</v>
      </c>
      <c r="T92" s="197">
        <v>0</v>
      </c>
      <c r="U92" s="197">
        <v>2.08</v>
      </c>
      <c r="V92" s="197">
        <v>0.08</v>
      </c>
      <c r="W92" s="197">
        <v>0.43</v>
      </c>
      <c r="X92" s="197">
        <v>1.48</v>
      </c>
      <c r="Y92" s="197">
        <v>0</v>
      </c>
      <c r="Z92" s="197">
        <v>2.54</v>
      </c>
      <c r="AA92" s="197">
        <v>0.77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0.09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196.46</v>
      </c>
      <c r="AP92" s="197">
        <v>0</v>
      </c>
      <c r="AQ92" s="197">
        <v>0</v>
      </c>
      <c r="AR92" s="197">
        <v>6.12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-41.96</v>
      </c>
      <c r="H93" s="197">
        <v>0</v>
      </c>
      <c r="I93" s="197">
        <v>0</v>
      </c>
      <c r="J93" s="197">
        <v>-37.06</v>
      </c>
      <c r="K93" s="197">
        <v>0.31</v>
      </c>
      <c r="L93" s="197">
        <v>18.920000000000002</v>
      </c>
      <c r="M93" s="197">
        <v>0.92</v>
      </c>
      <c r="N93" s="197">
        <v>1.19</v>
      </c>
      <c r="O93" s="197">
        <v>0</v>
      </c>
      <c r="P93" s="197">
        <v>1.4</v>
      </c>
      <c r="Q93" s="197">
        <v>0.19</v>
      </c>
      <c r="R93" s="197">
        <v>0.43</v>
      </c>
      <c r="S93" s="197">
        <v>0.26</v>
      </c>
      <c r="T93" s="197">
        <v>0</v>
      </c>
      <c r="U93" s="197">
        <v>2.08</v>
      </c>
      <c r="V93" s="197">
        <v>0.08</v>
      </c>
      <c r="W93" s="197">
        <v>0.43</v>
      </c>
      <c r="X93" s="197">
        <v>1.48</v>
      </c>
      <c r="Y93" s="197">
        <v>0</v>
      </c>
      <c r="Z93" s="197">
        <v>2.54</v>
      </c>
      <c r="AA93" s="197">
        <v>0.77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0.09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196.46</v>
      </c>
      <c r="AP93" s="197">
        <v>0</v>
      </c>
      <c r="AQ93" s="197">
        <v>0</v>
      </c>
      <c r="AR93" s="197">
        <v>6.12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-41.96</v>
      </c>
      <c r="H94" s="197">
        <v>0</v>
      </c>
      <c r="I94" s="197">
        <v>0</v>
      </c>
      <c r="J94" s="197">
        <v>-47.58</v>
      </c>
      <c r="K94" s="197">
        <v>0.31</v>
      </c>
      <c r="L94" s="197">
        <v>18.920000000000002</v>
      </c>
      <c r="M94" s="197">
        <v>0.92</v>
      </c>
      <c r="N94" s="197">
        <v>1.19</v>
      </c>
      <c r="O94" s="197">
        <v>0</v>
      </c>
      <c r="P94" s="197">
        <v>1.4</v>
      </c>
      <c r="Q94" s="197">
        <v>0.19</v>
      </c>
      <c r="R94" s="197">
        <v>0.43</v>
      </c>
      <c r="S94" s="197">
        <v>0.26</v>
      </c>
      <c r="T94" s="197">
        <v>0</v>
      </c>
      <c r="U94" s="197">
        <v>2.08</v>
      </c>
      <c r="V94" s="197">
        <v>0.08</v>
      </c>
      <c r="W94" s="197">
        <v>0.43</v>
      </c>
      <c r="X94" s="197">
        <v>1.48</v>
      </c>
      <c r="Y94" s="197">
        <v>0</v>
      </c>
      <c r="Z94" s="197">
        <v>2.54</v>
      </c>
      <c r="AA94" s="197">
        <v>0.77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0.09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196.46</v>
      </c>
      <c r="AP94" s="197">
        <v>0</v>
      </c>
      <c r="AQ94" s="197">
        <v>0</v>
      </c>
      <c r="AR94" s="197">
        <v>6.12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-41.96</v>
      </c>
      <c r="H95" s="197">
        <v>0</v>
      </c>
      <c r="I95" s="197">
        <v>0</v>
      </c>
      <c r="J95" s="197">
        <v>0</v>
      </c>
      <c r="K95" s="197">
        <v>0.31</v>
      </c>
      <c r="L95" s="197">
        <v>18.920000000000002</v>
      </c>
      <c r="M95" s="197">
        <v>0.92</v>
      </c>
      <c r="N95" s="197">
        <v>1.19</v>
      </c>
      <c r="O95" s="197">
        <v>0</v>
      </c>
      <c r="P95" s="197">
        <v>1.4</v>
      </c>
      <c r="Q95" s="197">
        <v>0.19</v>
      </c>
      <c r="R95" s="197">
        <v>0.43</v>
      </c>
      <c r="S95" s="197">
        <v>0.26</v>
      </c>
      <c r="T95" s="197">
        <v>0</v>
      </c>
      <c r="U95" s="197">
        <v>2.08</v>
      </c>
      <c r="V95" s="197">
        <v>0.08</v>
      </c>
      <c r="W95" s="197">
        <v>0.43</v>
      </c>
      <c r="X95" s="197">
        <v>1.48</v>
      </c>
      <c r="Y95" s="197">
        <v>0</v>
      </c>
      <c r="Z95" s="197">
        <v>2.54</v>
      </c>
      <c r="AA95" s="197">
        <v>0.77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0.09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196.46</v>
      </c>
      <c r="AP95" s="197">
        <v>0</v>
      </c>
      <c r="AQ95" s="197">
        <v>0</v>
      </c>
      <c r="AR95" s="197">
        <v>6.12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-41.96</v>
      </c>
      <c r="H96" s="197">
        <v>0</v>
      </c>
      <c r="I96" s="197">
        <v>0</v>
      </c>
      <c r="J96" s="197">
        <v>0</v>
      </c>
      <c r="K96" s="197">
        <v>0.31</v>
      </c>
      <c r="L96" s="197">
        <v>18.920000000000002</v>
      </c>
      <c r="M96" s="197">
        <v>0.92</v>
      </c>
      <c r="N96" s="197">
        <v>1.19</v>
      </c>
      <c r="O96" s="197">
        <v>0</v>
      </c>
      <c r="P96" s="197">
        <v>1.4</v>
      </c>
      <c r="Q96" s="197">
        <v>0.19</v>
      </c>
      <c r="R96" s="197">
        <v>0.43</v>
      </c>
      <c r="S96" s="197">
        <v>0.26</v>
      </c>
      <c r="T96" s="197">
        <v>0</v>
      </c>
      <c r="U96" s="197">
        <v>2.08</v>
      </c>
      <c r="V96" s="197">
        <v>0.08</v>
      </c>
      <c r="W96" s="197">
        <v>0.43</v>
      </c>
      <c r="X96" s="197">
        <v>1.48</v>
      </c>
      <c r="Y96" s="197">
        <v>0</v>
      </c>
      <c r="Z96" s="197">
        <v>2.54</v>
      </c>
      <c r="AA96" s="197">
        <v>0.77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0.09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196.46</v>
      </c>
      <c r="AP96" s="197">
        <v>0</v>
      </c>
      <c r="AQ96" s="197">
        <v>0</v>
      </c>
      <c r="AR96" s="197">
        <v>6.12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-41.96</v>
      </c>
      <c r="H97" s="197">
        <v>0</v>
      </c>
      <c r="I97" s="197">
        <v>0</v>
      </c>
      <c r="J97" s="197">
        <v>0.79</v>
      </c>
      <c r="K97" s="197">
        <v>0.31</v>
      </c>
      <c r="L97" s="197">
        <v>18.920000000000002</v>
      </c>
      <c r="M97" s="197">
        <v>0.92</v>
      </c>
      <c r="N97" s="197">
        <v>1.19</v>
      </c>
      <c r="O97" s="197">
        <v>0</v>
      </c>
      <c r="P97" s="197">
        <v>1.4</v>
      </c>
      <c r="Q97" s="197">
        <v>0.19</v>
      </c>
      <c r="R97" s="197">
        <v>0.43</v>
      </c>
      <c r="S97" s="197">
        <v>0.26</v>
      </c>
      <c r="T97" s="197">
        <v>0</v>
      </c>
      <c r="U97" s="197">
        <v>2.08</v>
      </c>
      <c r="V97" s="197">
        <v>0.08</v>
      </c>
      <c r="W97" s="197">
        <v>0.41</v>
      </c>
      <c r="X97" s="197">
        <v>1.48</v>
      </c>
      <c r="Y97" s="197">
        <v>0</v>
      </c>
      <c r="Z97" s="197">
        <v>2.54</v>
      </c>
      <c r="AA97" s="197">
        <v>0.77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0.09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196.46</v>
      </c>
      <c r="AP97" s="197">
        <v>0</v>
      </c>
      <c r="AQ97" s="197">
        <v>0</v>
      </c>
      <c r="AR97" s="197">
        <v>6.12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-41.96</v>
      </c>
      <c r="H98" s="197">
        <v>0</v>
      </c>
      <c r="I98" s="197">
        <v>0</v>
      </c>
      <c r="J98" s="197">
        <v>0.79</v>
      </c>
      <c r="K98" s="197">
        <v>0.31</v>
      </c>
      <c r="L98" s="197">
        <v>18.920000000000002</v>
      </c>
      <c r="M98" s="197">
        <v>0.92</v>
      </c>
      <c r="N98" s="197">
        <v>1.19</v>
      </c>
      <c r="O98" s="197">
        <v>0</v>
      </c>
      <c r="P98" s="197">
        <v>1.4</v>
      </c>
      <c r="Q98" s="197">
        <v>0.19</v>
      </c>
      <c r="R98" s="197">
        <v>0.43</v>
      </c>
      <c r="S98" s="197">
        <v>0.26</v>
      </c>
      <c r="T98" s="197">
        <v>0</v>
      </c>
      <c r="U98" s="197">
        <v>2.08</v>
      </c>
      <c r="V98" s="197">
        <v>0.08</v>
      </c>
      <c r="W98" s="197">
        <v>0.41</v>
      </c>
      <c r="X98" s="197">
        <v>1.48</v>
      </c>
      <c r="Y98" s="197">
        <v>0</v>
      </c>
      <c r="Z98" s="197">
        <v>2.54</v>
      </c>
      <c r="AA98" s="197">
        <v>0.77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0.09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196.46</v>
      </c>
      <c r="AP98" s="197">
        <v>0</v>
      </c>
      <c r="AQ98" s="197">
        <v>0</v>
      </c>
      <c r="AR98" s="197">
        <v>6.12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0.36675000000000024</v>
      </c>
      <c r="H99">
        <f t="shared" si="0"/>
        <v>0</v>
      </c>
      <c r="I99">
        <f t="shared" si="0"/>
        <v>0</v>
      </c>
      <c r="J99">
        <f t="shared" si="0"/>
        <v>0.50180749999999996</v>
      </c>
      <c r="K99">
        <f t="shared" si="0"/>
        <v>7.4399999999999883E-3</v>
      </c>
      <c r="L99">
        <f t="shared" si="0"/>
        <v>0.45408000000000054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6.9969999999999991E-2</v>
      </c>
      <c r="Q99">
        <f t="shared" si="0"/>
        <v>4.6949999999999995E-3</v>
      </c>
      <c r="R99">
        <f t="shared" si="0"/>
        <v>1.0319999999999994E-2</v>
      </c>
      <c r="S99">
        <f t="shared" si="0"/>
        <v>6.2400000000000112E-3</v>
      </c>
      <c r="T99">
        <f t="shared" si="0"/>
        <v>0</v>
      </c>
      <c r="U99">
        <f t="shared" si="0"/>
        <v>5.0017500000000131E-2</v>
      </c>
      <c r="V99">
        <f t="shared" si="0"/>
        <v>1.4784999999999986E-2</v>
      </c>
      <c r="W99">
        <f t="shared" si="0"/>
        <v>9.0724999999999955E-3</v>
      </c>
      <c r="X99">
        <f t="shared" si="0"/>
        <v>3.5520000000000003E-2</v>
      </c>
      <c r="Y99">
        <f t="shared" si="0"/>
        <v>0</v>
      </c>
      <c r="Z99">
        <f t="shared" si="0"/>
        <v>9.3960000000000155E-2</v>
      </c>
      <c r="AA99">
        <f t="shared" si="0"/>
        <v>1.8480000000000017E-2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-1.6025E-3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5.5115199999999964</v>
      </c>
      <c r="AP99">
        <f t="shared" si="0"/>
        <v>0</v>
      </c>
      <c r="AQ99">
        <f t="shared" si="0"/>
        <v>0</v>
      </c>
      <c r="AR99">
        <f t="shared" si="0"/>
        <v>0.15496500000000019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-13.558</v>
      </c>
      <c r="D3" s="82">
        <v>0</v>
      </c>
      <c r="E3" s="82">
        <v>0</v>
      </c>
      <c r="F3" s="82">
        <v>0</v>
      </c>
      <c r="G3" s="82">
        <v>-13.558</v>
      </c>
      <c r="H3" s="76"/>
      <c r="I3" s="31">
        <v>1</v>
      </c>
      <c r="J3" s="82">
        <v>13.558</v>
      </c>
      <c r="K3" s="82">
        <v>0</v>
      </c>
      <c r="L3" s="82">
        <v>0</v>
      </c>
      <c r="M3" s="82">
        <v>11.442</v>
      </c>
      <c r="N3" s="82">
        <v>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-11.442</v>
      </c>
      <c r="AG3" s="82">
        <v>0</v>
      </c>
      <c r="AH3" s="82">
        <v>0</v>
      </c>
      <c r="AI3" s="82">
        <v>-11.442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13.558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11.442</v>
      </c>
      <c r="AY3" s="83">
        <f>-SUM(AU3:AX3)</f>
        <v>-25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135.57999999999998</v>
      </c>
      <c r="CF3" s="80">
        <f t="shared" ref="CF3:CH66" si="5">$AK3*AV3</f>
        <v>0</v>
      </c>
      <c r="CG3" s="80">
        <f t="shared" si="5"/>
        <v>0</v>
      </c>
      <c r="CH3" s="80">
        <f t="shared" si="5"/>
        <v>114.42</v>
      </c>
      <c r="CI3" s="80">
        <f>SUM(CE3:CH3)</f>
        <v>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13.558</v>
      </c>
      <c r="DG3" s="81">
        <f>AY3+AN3+BC3+BJ3+BQ3</f>
        <v>-25</v>
      </c>
      <c r="DH3" s="81">
        <f>BF3+AO3+AV3+BK3+BR3</f>
        <v>0</v>
      </c>
      <c r="DI3" s="81">
        <f>BM3+BS3+BD3+AW3+AP3</f>
        <v>0</v>
      </c>
      <c r="DJ3" s="81">
        <f>BT3+BL3+BE3+AX3+AQ3</f>
        <v>11.442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-21.693000000000001</v>
      </c>
      <c r="D4" s="82">
        <v>0</v>
      </c>
      <c r="E4" s="82">
        <v>0</v>
      </c>
      <c r="F4" s="82">
        <v>0</v>
      </c>
      <c r="G4" s="82">
        <v>-21.693000000000001</v>
      </c>
      <c r="H4" s="76"/>
      <c r="I4" s="31">
        <v>2</v>
      </c>
      <c r="J4" s="82">
        <v>21.693000000000001</v>
      </c>
      <c r="K4" s="82">
        <v>0</v>
      </c>
      <c r="L4" s="82">
        <v>0</v>
      </c>
      <c r="M4" s="82">
        <v>18.306999999999999</v>
      </c>
      <c r="N4" s="82">
        <v>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-18.306999999999999</v>
      </c>
      <c r="AG4" s="82">
        <v>0</v>
      </c>
      <c r="AH4" s="82">
        <v>0</v>
      </c>
      <c r="AI4" s="82">
        <v>-18.306999999999999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21.693000000000001</v>
      </c>
      <c r="AV4" s="83">
        <f t="shared" si="0"/>
        <v>0</v>
      </c>
      <c r="AW4" s="83">
        <f t="shared" si="0"/>
        <v>0</v>
      </c>
      <c r="AX4" s="83">
        <f t="shared" si="0"/>
        <v>18.306999999999999</v>
      </c>
      <c r="AY4" s="83">
        <f t="shared" ref="AY4:AY67" si="14">-SUM(AU4:AX4)</f>
        <v>-40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216.93</v>
      </c>
      <c r="CF4" s="80">
        <f t="shared" si="5"/>
        <v>0</v>
      </c>
      <c r="CG4" s="80">
        <f t="shared" si="5"/>
        <v>0</v>
      </c>
      <c r="CH4" s="80">
        <f t="shared" si="5"/>
        <v>183.07</v>
      </c>
      <c r="CI4" s="80">
        <f t="shared" ref="CI4:CI67" si="24">SUM(CE4:CH4)</f>
        <v>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21.693000000000001</v>
      </c>
      <c r="DG4" s="81">
        <f t="shared" ref="DG4:DG67" si="32">AY4+AN4+BC4+BJ4+BQ4</f>
        <v>-40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18.306999999999999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-29.827999999999999</v>
      </c>
      <c r="D5" s="82">
        <v>0</v>
      </c>
      <c r="E5" s="82">
        <v>0</v>
      </c>
      <c r="F5" s="82">
        <v>0</v>
      </c>
      <c r="G5" s="82">
        <v>-29.827999999999999</v>
      </c>
      <c r="H5" s="76"/>
      <c r="I5" s="31">
        <v>3</v>
      </c>
      <c r="J5" s="82">
        <v>29.827999999999999</v>
      </c>
      <c r="K5" s="82">
        <v>0</v>
      </c>
      <c r="L5" s="82">
        <v>0</v>
      </c>
      <c r="M5" s="82">
        <v>25.172000000000001</v>
      </c>
      <c r="N5" s="82">
        <v>55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-25.172000000000001</v>
      </c>
      <c r="AG5" s="82">
        <v>0</v>
      </c>
      <c r="AH5" s="82">
        <v>0</v>
      </c>
      <c r="AI5" s="82">
        <v>-25.172000000000001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29.827999999999999</v>
      </c>
      <c r="AV5" s="83">
        <f t="shared" si="0"/>
        <v>0</v>
      </c>
      <c r="AW5" s="83">
        <f t="shared" si="0"/>
        <v>0</v>
      </c>
      <c r="AX5" s="83">
        <f t="shared" si="0"/>
        <v>25.172000000000001</v>
      </c>
      <c r="AY5" s="83">
        <f t="shared" si="14"/>
        <v>-55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298.27999999999997</v>
      </c>
      <c r="CF5" s="80">
        <f t="shared" si="5"/>
        <v>0</v>
      </c>
      <c r="CG5" s="80">
        <f t="shared" si="5"/>
        <v>0</v>
      </c>
      <c r="CH5" s="80">
        <f t="shared" si="5"/>
        <v>251.72</v>
      </c>
      <c r="CI5" s="80">
        <f t="shared" si="24"/>
        <v>550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29.827999999999999</v>
      </c>
      <c r="DG5" s="81">
        <f t="shared" si="32"/>
        <v>-55</v>
      </c>
      <c r="DH5" s="81">
        <f t="shared" si="33"/>
        <v>0</v>
      </c>
      <c r="DI5" s="81">
        <f t="shared" si="34"/>
        <v>0</v>
      </c>
      <c r="DJ5" s="81">
        <f t="shared" si="35"/>
        <v>25.172000000000001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-37.963000000000001</v>
      </c>
      <c r="D6" s="82">
        <v>0</v>
      </c>
      <c r="E6" s="82">
        <v>0</v>
      </c>
      <c r="F6" s="82">
        <v>0</v>
      </c>
      <c r="G6" s="82">
        <v>-37.963000000000001</v>
      </c>
      <c r="H6" s="76"/>
      <c r="I6" s="31">
        <v>4</v>
      </c>
      <c r="J6" s="82">
        <v>37.963000000000001</v>
      </c>
      <c r="K6" s="82">
        <v>0</v>
      </c>
      <c r="L6" s="82">
        <v>0</v>
      </c>
      <c r="M6" s="82">
        <v>32.036999999999999</v>
      </c>
      <c r="N6" s="82">
        <v>70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-32.036999999999999</v>
      </c>
      <c r="AG6" s="82">
        <v>0</v>
      </c>
      <c r="AH6" s="82">
        <v>0</v>
      </c>
      <c r="AI6" s="82">
        <v>-32.036999999999999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37.963000000000001</v>
      </c>
      <c r="AV6" s="83">
        <f t="shared" si="0"/>
        <v>0</v>
      </c>
      <c r="AW6" s="83">
        <f t="shared" si="0"/>
        <v>0</v>
      </c>
      <c r="AX6" s="83">
        <f t="shared" si="0"/>
        <v>32.036999999999999</v>
      </c>
      <c r="AY6" s="83">
        <f t="shared" si="14"/>
        <v>-70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379.63</v>
      </c>
      <c r="CF6" s="80">
        <f t="shared" si="5"/>
        <v>0</v>
      </c>
      <c r="CG6" s="80">
        <f t="shared" si="5"/>
        <v>0</v>
      </c>
      <c r="CH6" s="80">
        <f t="shared" si="5"/>
        <v>320.37</v>
      </c>
      <c r="CI6" s="80">
        <f t="shared" si="24"/>
        <v>700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37.963000000000001</v>
      </c>
      <c r="DG6" s="81">
        <f t="shared" si="32"/>
        <v>-70</v>
      </c>
      <c r="DH6" s="81">
        <f t="shared" si="33"/>
        <v>0</v>
      </c>
      <c r="DI6" s="81">
        <f t="shared" si="34"/>
        <v>0</v>
      </c>
      <c r="DJ6" s="81">
        <f t="shared" si="35"/>
        <v>32.036999999999999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-46.097999999999999</v>
      </c>
      <c r="D7" s="82">
        <v>0</v>
      </c>
      <c r="E7" s="82">
        <v>0</v>
      </c>
      <c r="F7" s="82">
        <v>0</v>
      </c>
      <c r="G7" s="82">
        <v>-46.097999999999999</v>
      </c>
      <c r="H7" s="76"/>
      <c r="I7" s="31">
        <v>5</v>
      </c>
      <c r="J7" s="82">
        <v>46.097999999999999</v>
      </c>
      <c r="K7" s="82">
        <v>0</v>
      </c>
      <c r="L7" s="82">
        <v>0</v>
      </c>
      <c r="M7" s="82">
        <v>38.902000000000001</v>
      </c>
      <c r="N7" s="82">
        <v>85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-38.902000000000001</v>
      </c>
      <c r="AG7" s="82">
        <v>0</v>
      </c>
      <c r="AH7" s="82">
        <v>0</v>
      </c>
      <c r="AI7" s="82">
        <v>-38.902000000000001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46.097999999999999</v>
      </c>
      <c r="AV7" s="83">
        <f t="shared" si="0"/>
        <v>0</v>
      </c>
      <c r="AW7" s="83">
        <f t="shared" si="0"/>
        <v>0</v>
      </c>
      <c r="AX7" s="83">
        <f t="shared" si="0"/>
        <v>38.902000000000001</v>
      </c>
      <c r="AY7" s="83">
        <f t="shared" si="14"/>
        <v>-85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460.98</v>
      </c>
      <c r="CF7" s="80">
        <f t="shared" si="5"/>
        <v>0</v>
      </c>
      <c r="CG7" s="80">
        <f t="shared" si="5"/>
        <v>0</v>
      </c>
      <c r="CH7" s="80">
        <f t="shared" si="5"/>
        <v>389.02</v>
      </c>
      <c r="CI7" s="80">
        <f t="shared" si="24"/>
        <v>850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46.097999999999999</v>
      </c>
      <c r="DG7" s="81">
        <f t="shared" si="32"/>
        <v>-85</v>
      </c>
      <c r="DH7" s="81">
        <f t="shared" si="33"/>
        <v>0</v>
      </c>
      <c r="DI7" s="81">
        <f t="shared" si="34"/>
        <v>0</v>
      </c>
      <c r="DJ7" s="81">
        <f t="shared" si="35"/>
        <v>38.902000000000001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-28</v>
      </c>
      <c r="D8" s="82">
        <v>0</v>
      </c>
      <c r="E8" s="82">
        <v>0</v>
      </c>
      <c r="F8" s="82">
        <v>0</v>
      </c>
      <c r="G8" s="82">
        <v>-28</v>
      </c>
      <c r="H8" s="76"/>
      <c r="I8" s="31">
        <v>6</v>
      </c>
      <c r="J8" s="82">
        <v>28</v>
      </c>
      <c r="K8" s="82">
        <v>0</v>
      </c>
      <c r="L8" s="82">
        <v>0</v>
      </c>
      <c r="M8" s="82">
        <v>29.547000000000001</v>
      </c>
      <c r="N8" s="82">
        <v>57.546999999999997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-29.547000000000001</v>
      </c>
      <c r="AG8" s="82">
        <v>0</v>
      </c>
      <c r="AH8" s="82">
        <v>0</v>
      </c>
      <c r="AI8" s="82">
        <v>-29.547000000000001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28</v>
      </c>
      <c r="AV8" s="83">
        <f t="shared" si="0"/>
        <v>0</v>
      </c>
      <c r="AW8" s="83">
        <f t="shared" si="0"/>
        <v>0</v>
      </c>
      <c r="AX8" s="83">
        <f t="shared" si="0"/>
        <v>29.547000000000001</v>
      </c>
      <c r="AY8" s="83">
        <f t="shared" si="14"/>
        <v>-57.546999999999997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280</v>
      </c>
      <c r="CF8" s="80">
        <f t="shared" si="5"/>
        <v>0</v>
      </c>
      <c r="CG8" s="80">
        <f t="shared" si="5"/>
        <v>0</v>
      </c>
      <c r="CH8" s="80">
        <f t="shared" si="5"/>
        <v>295.47000000000003</v>
      </c>
      <c r="CI8" s="80">
        <f t="shared" si="24"/>
        <v>575.47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28</v>
      </c>
      <c r="DG8" s="81">
        <f t="shared" si="32"/>
        <v>-57.546999999999997</v>
      </c>
      <c r="DH8" s="81">
        <f t="shared" si="33"/>
        <v>0</v>
      </c>
      <c r="DI8" s="81">
        <f t="shared" si="34"/>
        <v>0</v>
      </c>
      <c r="DJ8" s="81">
        <f t="shared" si="35"/>
        <v>29.547000000000001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5.7990000000000004</v>
      </c>
      <c r="N9" s="82">
        <v>5.7990000000000004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-5.7990000000000004</v>
      </c>
      <c r="AG9" s="82">
        <v>0</v>
      </c>
      <c r="AH9" s="82">
        <v>0</v>
      </c>
      <c r="AI9" s="82">
        <v>-5.7990000000000004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5.7990000000000004</v>
      </c>
      <c r="AY9" s="83">
        <f t="shared" si="14"/>
        <v>-5.7990000000000004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57.99</v>
      </c>
      <c r="CI9" s="80">
        <f t="shared" si="24"/>
        <v>57.99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-5.7990000000000004</v>
      </c>
      <c r="DH9" s="81">
        <f t="shared" si="33"/>
        <v>0</v>
      </c>
      <c r="DI9" s="81">
        <f t="shared" si="34"/>
        <v>0</v>
      </c>
      <c r="DJ9" s="81">
        <f t="shared" si="35"/>
        <v>5.7990000000000004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22.695</v>
      </c>
      <c r="N62" s="82">
        <v>22.695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-22.695</v>
      </c>
      <c r="AG62" s="82">
        <v>0</v>
      </c>
      <c r="AH62" s="82">
        <v>0</v>
      </c>
      <c r="AI62" s="82">
        <v>-22.695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22.695</v>
      </c>
      <c r="AY62" s="83">
        <f t="shared" si="14"/>
        <v>-22.695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226.95</v>
      </c>
      <c r="CI62" s="80">
        <f t="shared" si="24"/>
        <v>226.95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-22.695</v>
      </c>
      <c r="DH62" s="81">
        <f t="shared" si="33"/>
        <v>0</v>
      </c>
      <c r="DI62" s="81">
        <f t="shared" si="34"/>
        <v>0</v>
      </c>
      <c r="DJ62" s="81">
        <f t="shared" si="35"/>
        <v>22.695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50.226999999999997</v>
      </c>
      <c r="N63" s="82">
        <v>50.226999999999997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-50.226999999999997</v>
      </c>
      <c r="AG63" s="82">
        <v>0</v>
      </c>
      <c r="AH63" s="82">
        <v>0</v>
      </c>
      <c r="AI63" s="82">
        <v>-50.226999999999997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50.226999999999997</v>
      </c>
      <c r="AY63" s="83">
        <f t="shared" si="14"/>
        <v>-50.226999999999997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502.27</v>
      </c>
      <c r="CI63" s="80">
        <f t="shared" si="24"/>
        <v>502.27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-50.226999999999997</v>
      </c>
      <c r="DH63" s="81">
        <f t="shared" si="33"/>
        <v>0</v>
      </c>
      <c r="DI63" s="81">
        <f t="shared" si="34"/>
        <v>0</v>
      </c>
      <c r="DJ63" s="81">
        <f t="shared" si="35"/>
        <v>50.226999999999997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65.739000000000004</v>
      </c>
      <c r="N64" s="82">
        <v>65.739000000000004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-65.739000000000004</v>
      </c>
      <c r="AG64" s="82">
        <v>0</v>
      </c>
      <c r="AH64" s="82">
        <v>0</v>
      </c>
      <c r="AI64" s="82">
        <v>-65.739000000000004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65.739000000000004</v>
      </c>
      <c r="AY64" s="83">
        <f t="shared" si="14"/>
        <v>-65.739000000000004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657.3900000000001</v>
      </c>
      <c r="CI64" s="80">
        <f t="shared" si="24"/>
        <v>657.3900000000001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-65.739000000000004</v>
      </c>
      <c r="DH64" s="81">
        <f t="shared" si="33"/>
        <v>0</v>
      </c>
      <c r="DI64" s="81">
        <f t="shared" si="34"/>
        <v>0</v>
      </c>
      <c r="DJ64" s="81">
        <f t="shared" si="35"/>
        <v>65.739000000000004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83.869</v>
      </c>
      <c r="N65" s="82">
        <v>83.869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-83.869</v>
      </c>
      <c r="AG65" s="82">
        <v>0</v>
      </c>
      <c r="AH65" s="82">
        <v>0</v>
      </c>
      <c r="AI65" s="82">
        <v>-83.869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83.869</v>
      </c>
      <c r="AY65" s="83">
        <f t="shared" si="14"/>
        <v>-83.869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838.69</v>
      </c>
      <c r="CI65" s="80">
        <f t="shared" si="24"/>
        <v>838.69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-83.869</v>
      </c>
      <c r="DH65" s="81">
        <f t="shared" si="33"/>
        <v>0</v>
      </c>
      <c r="DI65" s="81">
        <f t="shared" si="34"/>
        <v>0</v>
      </c>
      <c r="DJ65" s="81">
        <f t="shared" si="35"/>
        <v>83.869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104.346</v>
      </c>
      <c r="N66" s="82">
        <v>104.346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-104.346</v>
      </c>
      <c r="AG66" s="82">
        <v>0</v>
      </c>
      <c r="AH66" s="82">
        <v>0</v>
      </c>
      <c r="AI66" s="82">
        <v>-104.346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104.346</v>
      </c>
      <c r="AY66" s="83">
        <f t="shared" si="14"/>
        <v>-104.346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1043.46</v>
      </c>
      <c r="CI66" s="80">
        <f t="shared" si="24"/>
        <v>1043.46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-104.346</v>
      </c>
      <c r="DH66" s="81">
        <f t="shared" si="33"/>
        <v>0</v>
      </c>
      <c r="DI66" s="81">
        <f t="shared" si="34"/>
        <v>0</v>
      </c>
      <c r="DJ66" s="81">
        <f t="shared" si="35"/>
        <v>104.346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100</v>
      </c>
      <c r="N67" s="82">
        <v>100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-100</v>
      </c>
      <c r="AG67" s="82">
        <v>0</v>
      </c>
      <c r="AH67" s="82">
        <v>0</v>
      </c>
      <c r="AI67" s="82">
        <v>-100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100</v>
      </c>
      <c r="AY67" s="83">
        <f t="shared" si="14"/>
        <v>-100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1000</v>
      </c>
      <c r="CI67" s="80">
        <f t="shared" si="24"/>
        <v>1000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-100</v>
      </c>
      <c r="DH67" s="81">
        <f t="shared" si="33"/>
        <v>0</v>
      </c>
      <c r="DI67" s="81">
        <f t="shared" si="34"/>
        <v>0</v>
      </c>
      <c r="DJ67" s="81">
        <f t="shared" si="35"/>
        <v>100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95</v>
      </c>
      <c r="N68" s="82">
        <v>95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-95</v>
      </c>
      <c r="AG68" s="82">
        <v>0</v>
      </c>
      <c r="AH68" s="82">
        <v>0</v>
      </c>
      <c r="AI68" s="82">
        <v>-95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95</v>
      </c>
      <c r="AY68" s="83">
        <f t="shared" ref="AY68:AY98" si="42">-SUM(AU68:AX68)</f>
        <v>-95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950</v>
      </c>
      <c r="CI68" s="80">
        <f t="shared" ref="CI68:CI98" si="52">SUM(CE68:CH68)</f>
        <v>950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-95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95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90</v>
      </c>
      <c r="N69" s="82">
        <v>90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-90</v>
      </c>
      <c r="AG69" s="82">
        <v>0</v>
      </c>
      <c r="AH69" s="82">
        <v>0</v>
      </c>
      <c r="AI69" s="82">
        <v>-90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90</v>
      </c>
      <c r="AY69" s="83">
        <f t="shared" si="42"/>
        <v>-90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900</v>
      </c>
      <c r="CI69" s="80">
        <f t="shared" si="52"/>
        <v>900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-90</v>
      </c>
      <c r="DH69" s="81">
        <f t="shared" si="61"/>
        <v>0</v>
      </c>
      <c r="DI69" s="81">
        <f t="shared" si="62"/>
        <v>0</v>
      </c>
      <c r="DJ69" s="81">
        <f t="shared" si="63"/>
        <v>90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84.23</v>
      </c>
      <c r="N70" s="82">
        <v>84.23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-84.23</v>
      </c>
      <c r="AG70" s="82">
        <v>0</v>
      </c>
      <c r="AH70" s="82">
        <v>0</v>
      </c>
      <c r="AI70" s="82">
        <v>-84.23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84.23</v>
      </c>
      <c r="AY70" s="83">
        <f t="shared" si="42"/>
        <v>-84.23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842.30000000000007</v>
      </c>
      <c r="CI70" s="80">
        <f t="shared" si="52"/>
        <v>842.30000000000007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-84.23</v>
      </c>
      <c r="DH70" s="81">
        <f t="shared" si="61"/>
        <v>0</v>
      </c>
      <c r="DI70" s="81">
        <f t="shared" si="62"/>
        <v>0</v>
      </c>
      <c r="DJ70" s="81">
        <f t="shared" si="63"/>
        <v>84.23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30</v>
      </c>
      <c r="N71" s="82">
        <v>30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-30</v>
      </c>
      <c r="AG71" s="82">
        <v>0</v>
      </c>
      <c r="AH71" s="82">
        <v>0</v>
      </c>
      <c r="AI71" s="82">
        <v>-30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30</v>
      </c>
      <c r="AY71" s="83">
        <f t="shared" si="42"/>
        <v>-30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300</v>
      </c>
      <c r="CI71" s="80">
        <f t="shared" si="52"/>
        <v>300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-30</v>
      </c>
      <c r="DH71" s="81">
        <f t="shared" si="61"/>
        <v>0</v>
      </c>
      <c r="DI71" s="81">
        <f t="shared" si="62"/>
        <v>0</v>
      </c>
      <c r="DJ71" s="81">
        <f t="shared" si="63"/>
        <v>30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15</v>
      </c>
      <c r="N72" s="82">
        <v>15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-15</v>
      </c>
      <c r="AG72" s="82">
        <v>0</v>
      </c>
      <c r="AH72" s="82">
        <v>0</v>
      </c>
      <c r="AI72" s="82">
        <v>-15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15</v>
      </c>
      <c r="AY72" s="83">
        <f t="shared" si="42"/>
        <v>-15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150</v>
      </c>
      <c r="CI72" s="80">
        <f t="shared" si="52"/>
        <v>150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-15</v>
      </c>
      <c r="DH72" s="81">
        <f t="shared" si="61"/>
        <v>0</v>
      </c>
      <c r="DI72" s="81">
        <f t="shared" si="62"/>
        <v>0</v>
      </c>
      <c r="DJ72" s="81">
        <f t="shared" si="63"/>
        <v>15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15</v>
      </c>
      <c r="N75" s="82">
        <v>15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-15</v>
      </c>
      <c r="AG75" s="82">
        <v>0</v>
      </c>
      <c r="AH75" s="82">
        <v>0</v>
      </c>
      <c r="AI75" s="82">
        <v>-15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15</v>
      </c>
      <c r="AY75" s="83">
        <f t="shared" si="42"/>
        <v>-15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150</v>
      </c>
      <c r="CI75" s="80">
        <f t="shared" si="52"/>
        <v>150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-15</v>
      </c>
      <c r="DH75" s="81">
        <f t="shared" si="61"/>
        <v>0</v>
      </c>
      <c r="DI75" s="81">
        <f t="shared" si="62"/>
        <v>0</v>
      </c>
      <c r="DJ75" s="81">
        <f t="shared" si="63"/>
        <v>15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15</v>
      </c>
      <c r="N76" s="82">
        <v>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-15</v>
      </c>
      <c r="AG76" s="82">
        <v>0</v>
      </c>
      <c r="AH76" s="82">
        <v>0</v>
      </c>
      <c r="AI76" s="82">
        <v>-15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15</v>
      </c>
      <c r="AY76" s="83">
        <f t="shared" si="42"/>
        <v>-15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150</v>
      </c>
      <c r="CI76" s="80">
        <f t="shared" si="52"/>
        <v>150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-15</v>
      </c>
      <c r="DH76" s="81">
        <f t="shared" si="61"/>
        <v>0</v>
      </c>
      <c r="DI76" s="81">
        <f t="shared" si="62"/>
        <v>0</v>
      </c>
      <c r="DJ76" s="81">
        <f t="shared" si="63"/>
        <v>15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20</v>
      </c>
      <c r="N77" s="82">
        <v>20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-20</v>
      </c>
      <c r="AG77" s="82">
        <v>0</v>
      </c>
      <c r="AH77" s="82">
        <v>0</v>
      </c>
      <c r="AI77" s="82">
        <v>-20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20</v>
      </c>
      <c r="AY77" s="83">
        <f t="shared" si="42"/>
        <v>-20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200</v>
      </c>
      <c r="CI77" s="80">
        <f t="shared" si="52"/>
        <v>200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-20</v>
      </c>
      <c r="DH77" s="81">
        <f t="shared" si="61"/>
        <v>0</v>
      </c>
      <c r="DI77" s="81">
        <f t="shared" si="62"/>
        <v>0</v>
      </c>
      <c r="DJ77" s="81">
        <f t="shared" si="63"/>
        <v>20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20</v>
      </c>
      <c r="N78" s="82">
        <v>20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-20</v>
      </c>
      <c r="AG78" s="82">
        <v>0</v>
      </c>
      <c r="AH78" s="82">
        <v>0</v>
      </c>
      <c r="AI78" s="82">
        <v>-20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20</v>
      </c>
      <c r="AY78" s="83">
        <f t="shared" si="42"/>
        <v>-20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200</v>
      </c>
      <c r="CI78" s="80">
        <f t="shared" si="52"/>
        <v>200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-20</v>
      </c>
      <c r="DH78" s="81">
        <f t="shared" si="61"/>
        <v>0</v>
      </c>
      <c r="DI78" s="81">
        <f t="shared" si="62"/>
        <v>0</v>
      </c>
      <c r="DJ78" s="81">
        <f t="shared" si="63"/>
        <v>20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25</v>
      </c>
      <c r="N79" s="82">
        <v>25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-25</v>
      </c>
      <c r="AG79" s="82">
        <v>0</v>
      </c>
      <c r="AH79" s="82">
        <v>0</v>
      </c>
      <c r="AI79" s="82">
        <v>-25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25</v>
      </c>
      <c r="AY79" s="83">
        <f t="shared" si="42"/>
        <v>-25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250</v>
      </c>
      <c r="CI79" s="80">
        <f t="shared" si="52"/>
        <v>250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-25</v>
      </c>
      <c r="DH79" s="81">
        <f t="shared" si="61"/>
        <v>0</v>
      </c>
      <c r="DI79" s="81">
        <f t="shared" si="62"/>
        <v>0</v>
      </c>
      <c r="DJ79" s="81">
        <f t="shared" si="63"/>
        <v>25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25</v>
      </c>
      <c r="N80" s="82">
        <v>25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-25</v>
      </c>
      <c r="AG80" s="82">
        <v>0</v>
      </c>
      <c r="AH80" s="82">
        <v>0</v>
      </c>
      <c r="AI80" s="82">
        <v>-25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25</v>
      </c>
      <c r="AY80" s="83">
        <f t="shared" si="42"/>
        <v>-25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250</v>
      </c>
      <c r="CI80" s="80">
        <f t="shared" si="52"/>
        <v>250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-25</v>
      </c>
      <c r="DH80" s="81">
        <f t="shared" si="61"/>
        <v>0</v>
      </c>
      <c r="DI80" s="81">
        <f t="shared" si="62"/>
        <v>0</v>
      </c>
      <c r="DJ80" s="81">
        <f t="shared" si="63"/>
        <v>25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25</v>
      </c>
      <c r="N81" s="82">
        <v>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-25</v>
      </c>
      <c r="AG81" s="82">
        <v>0</v>
      </c>
      <c r="AH81" s="82">
        <v>0</v>
      </c>
      <c r="AI81" s="82">
        <v>-25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25</v>
      </c>
      <c r="AY81" s="83">
        <f t="shared" si="42"/>
        <v>-25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250</v>
      </c>
      <c r="CI81" s="80">
        <f t="shared" si="52"/>
        <v>250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-25</v>
      </c>
      <c r="DH81" s="81">
        <f t="shared" si="61"/>
        <v>0</v>
      </c>
      <c r="DI81" s="81">
        <f t="shared" si="62"/>
        <v>0</v>
      </c>
      <c r="DJ81" s="81">
        <f t="shared" si="63"/>
        <v>25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25</v>
      </c>
      <c r="N82" s="82">
        <v>25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-25</v>
      </c>
      <c r="AG82" s="82">
        <v>0</v>
      </c>
      <c r="AH82" s="82">
        <v>0</v>
      </c>
      <c r="AI82" s="82">
        <v>-25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25</v>
      </c>
      <c r="AY82" s="83">
        <f t="shared" si="42"/>
        <v>-25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250</v>
      </c>
      <c r="CI82" s="80">
        <f t="shared" si="52"/>
        <v>250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-25</v>
      </c>
      <c r="DH82" s="81">
        <f t="shared" si="61"/>
        <v>0</v>
      </c>
      <c r="DI82" s="81">
        <f t="shared" si="62"/>
        <v>0</v>
      </c>
      <c r="DJ82" s="81">
        <f t="shared" si="63"/>
        <v>25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28.46</v>
      </c>
      <c r="N83" s="82">
        <v>28.46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-28.46</v>
      </c>
      <c r="AG83" s="82">
        <v>0</v>
      </c>
      <c r="AH83" s="82">
        <v>0</v>
      </c>
      <c r="AI83" s="82">
        <v>-28.46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28.46</v>
      </c>
      <c r="AY83" s="83">
        <f t="shared" si="42"/>
        <v>-28.46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284.60000000000002</v>
      </c>
      <c r="CI83" s="80">
        <f t="shared" si="52"/>
        <v>284.60000000000002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-28.46</v>
      </c>
      <c r="DH83" s="81">
        <f t="shared" si="61"/>
        <v>0</v>
      </c>
      <c r="DI83" s="81">
        <f t="shared" si="62"/>
        <v>0</v>
      </c>
      <c r="DJ83" s="81">
        <f t="shared" si="63"/>
        <v>28.46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18.977</v>
      </c>
      <c r="N84" s="82">
        <v>18.977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-18.977</v>
      </c>
      <c r="AG84" s="82">
        <v>0</v>
      </c>
      <c r="AH84" s="82">
        <v>0</v>
      </c>
      <c r="AI84" s="82">
        <v>-18.977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18.977</v>
      </c>
      <c r="AY84" s="83">
        <f t="shared" si="42"/>
        <v>-18.977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189.77</v>
      </c>
      <c r="CI84" s="80">
        <f t="shared" si="52"/>
        <v>189.77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-18.977</v>
      </c>
      <c r="DH84" s="81">
        <f t="shared" si="61"/>
        <v>0</v>
      </c>
      <c r="DI84" s="81">
        <f t="shared" si="62"/>
        <v>0</v>
      </c>
      <c r="DJ84" s="81">
        <f t="shared" si="63"/>
        <v>18.977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</v>
      </c>
      <c r="D85" s="82">
        <v>0</v>
      </c>
      <c r="E85" s="82">
        <v>0</v>
      </c>
      <c r="F85" s="82">
        <v>0</v>
      </c>
      <c r="G85" s="82">
        <v>-17</v>
      </c>
      <c r="H85" s="76"/>
      <c r="I85" s="31">
        <v>83</v>
      </c>
      <c r="J85" s="82">
        <v>17</v>
      </c>
      <c r="K85" s="82">
        <v>0</v>
      </c>
      <c r="L85" s="82">
        <v>0</v>
      </c>
      <c r="M85" s="82">
        <v>10.757</v>
      </c>
      <c r="N85" s="82">
        <v>27.757000000000001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-10.757</v>
      </c>
      <c r="AG85" s="82">
        <v>0</v>
      </c>
      <c r="AH85" s="82">
        <v>0</v>
      </c>
      <c r="AI85" s="82">
        <v>-10.757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</v>
      </c>
      <c r="AV85" s="83">
        <f t="shared" si="41"/>
        <v>0</v>
      </c>
      <c r="AW85" s="83">
        <f t="shared" si="41"/>
        <v>0</v>
      </c>
      <c r="AX85" s="83">
        <f t="shared" si="41"/>
        <v>10.757</v>
      </c>
      <c r="AY85" s="83">
        <f t="shared" si="42"/>
        <v>-27.756999999999998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170</v>
      </c>
      <c r="CF85" s="80">
        <f t="shared" si="51"/>
        <v>0</v>
      </c>
      <c r="CG85" s="80">
        <f t="shared" si="51"/>
        <v>0</v>
      </c>
      <c r="CH85" s="80">
        <f t="shared" si="51"/>
        <v>107.57</v>
      </c>
      <c r="CI85" s="80">
        <f t="shared" si="52"/>
        <v>277.57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17</v>
      </c>
      <c r="DG85" s="81">
        <f t="shared" si="60"/>
        <v>-27.756999999999998</v>
      </c>
      <c r="DH85" s="81">
        <f t="shared" si="61"/>
        <v>0</v>
      </c>
      <c r="DI85" s="81">
        <f t="shared" si="62"/>
        <v>0</v>
      </c>
      <c r="DJ85" s="81">
        <f t="shared" si="63"/>
        <v>10.757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-32.170999999999999</v>
      </c>
      <c r="D86" s="82">
        <v>0</v>
      </c>
      <c r="E86" s="82">
        <v>0</v>
      </c>
      <c r="F86" s="82">
        <v>0</v>
      </c>
      <c r="G86" s="82">
        <v>-32.170999999999999</v>
      </c>
      <c r="H86" s="76"/>
      <c r="I86" s="31">
        <v>84</v>
      </c>
      <c r="J86" s="82">
        <v>32.170999999999999</v>
      </c>
      <c r="K86" s="82">
        <v>0</v>
      </c>
      <c r="L86" s="82">
        <v>0</v>
      </c>
      <c r="M86" s="82">
        <v>17.829000000000001</v>
      </c>
      <c r="N86" s="82">
        <v>50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-17.829000000000001</v>
      </c>
      <c r="AG86" s="82">
        <v>0</v>
      </c>
      <c r="AH86" s="82">
        <v>0</v>
      </c>
      <c r="AI86" s="82">
        <v>-17.829000000000001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32.170999999999999</v>
      </c>
      <c r="AV86" s="83">
        <f t="shared" si="41"/>
        <v>0</v>
      </c>
      <c r="AW86" s="83">
        <f t="shared" si="41"/>
        <v>0</v>
      </c>
      <c r="AX86" s="83">
        <f t="shared" si="41"/>
        <v>17.829000000000001</v>
      </c>
      <c r="AY86" s="83">
        <f t="shared" si="42"/>
        <v>-50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321.70999999999998</v>
      </c>
      <c r="CF86" s="80">
        <f t="shared" si="51"/>
        <v>0</v>
      </c>
      <c r="CG86" s="80">
        <f t="shared" si="51"/>
        <v>0</v>
      </c>
      <c r="CH86" s="80">
        <f t="shared" si="51"/>
        <v>178.29000000000002</v>
      </c>
      <c r="CI86" s="80">
        <f t="shared" si="52"/>
        <v>500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32.170999999999999</v>
      </c>
      <c r="DG86" s="81">
        <f t="shared" si="60"/>
        <v>-50</v>
      </c>
      <c r="DH86" s="81">
        <f t="shared" si="61"/>
        <v>0</v>
      </c>
      <c r="DI86" s="81">
        <f t="shared" si="62"/>
        <v>0</v>
      </c>
      <c r="DJ86" s="81">
        <f t="shared" si="63"/>
        <v>17.829000000000001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-81.212000000000003</v>
      </c>
      <c r="D87" s="82">
        <v>0</v>
      </c>
      <c r="E87" s="82">
        <v>0</v>
      </c>
      <c r="F87" s="82">
        <v>0</v>
      </c>
      <c r="G87" s="82">
        <v>-81.212000000000003</v>
      </c>
      <c r="H87" s="76"/>
      <c r="I87" s="31">
        <v>85</v>
      </c>
      <c r="J87" s="82">
        <v>81.212000000000003</v>
      </c>
      <c r="K87" s="82">
        <v>0</v>
      </c>
      <c r="L87" s="82">
        <v>0</v>
      </c>
      <c r="M87" s="82">
        <v>23.788</v>
      </c>
      <c r="N87" s="82">
        <v>105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-23.788</v>
      </c>
      <c r="AG87" s="82">
        <v>0</v>
      </c>
      <c r="AH87" s="82">
        <v>0</v>
      </c>
      <c r="AI87" s="82">
        <v>-23.788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81.212000000000003</v>
      </c>
      <c r="AV87" s="83">
        <f t="shared" si="41"/>
        <v>0</v>
      </c>
      <c r="AW87" s="83">
        <f t="shared" si="41"/>
        <v>0</v>
      </c>
      <c r="AX87" s="83">
        <f t="shared" si="41"/>
        <v>23.788</v>
      </c>
      <c r="AY87" s="83">
        <f t="shared" si="42"/>
        <v>-105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812.12</v>
      </c>
      <c r="CF87" s="80">
        <f t="shared" si="51"/>
        <v>0</v>
      </c>
      <c r="CG87" s="80">
        <f t="shared" si="51"/>
        <v>0</v>
      </c>
      <c r="CH87" s="80">
        <f t="shared" si="51"/>
        <v>237.88</v>
      </c>
      <c r="CI87" s="80">
        <f t="shared" si="52"/>
        <v>1050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81.212000000000003</v>
      </c>
      <c r="DG87" s="81">
        <f t="shared" si="60"/>
        <v>-105</v>
      </c>
      <c r="DH87" s="81">
        <f t="shared" si="61"/>
        <v>0</v>
      </c>
      <c r="DI87" s="81">
        <f t="shared" si="62"/>
        <v>0</v>
      </c>
      <c r="DJ87" s="81">
        <f t="shared" si="63"/>
        <v>23.788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-53.661999999999999</v>
      </c>
      <c r="D88" s="82">
        <v>0</v>
      </c>
      <c r="E88" s="82">
        <v>0</v>
      </c>
      <c r="F88" s="82">
        <v>0</v>
      </c>
      <c r="G88" s="82">
        <v>-53.661999999999999</v>
      </c>
      <c r="H88" s="76"/>
      <c r="I88" s="31">
        <v>86</v>
      </c>
      <c r="J88" s="82">
        <v>53.661999999999999</v>
      </c>
      <c r="K88" s="82">
        <v>0</v>
      </c>
      <c r="L88" s="82">
        <v>0</v>
      </c>
      <c r="M88" s="82">
        <v>41.338000000000001</v>
      </c>
      <c r="N88" s="82">
        <v>95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-41.338000000000001</v>
      </c>
      <c r="AG88" s="82">
        <v>0</v>
      </c>
      <c r="AH88" s="82">
        <v>0</v>
      </c>
      <c r="AI88" s="82">
        <v>-41.338000000000001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53.661999999999999</v>
      </c>
      <c r="AV88" s="83">
        <f t="shared" si="41"/>
        <v>0</v>
      </c>
      <c r="AW88" s="83">
        <f t="shared" si="41"/>
        <v>0</v>
      </c>
      <c r="AX88" s="83">
        <f t="shared" si="41"/>
        <v>41.338000000000001</v>
      </c>
      <c r="AY88" s="83">
        <f t="shared" si="42"/>
        <v>-95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536.62</v>
      </c>
      <c r="CF88" s="80">
        <f t="shared" si="51"/>
        <v>0</v>
      </c>
      <c r="CG88" s="80">
        <f t="shared" si="51"/>
        <v>0</v>
      </c>
      <c r="CH88" s="80">
        <f t="shared" si="51"/>
        <v>413.38</v>
      </c>
      <c r="CI88" s="80">
        <f t="shared" si="52"/>
        <v>950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53.661999999999999</v>
      </c>
      <c r="DG88" s="81">
        <f t="shared" si="60"/>
        <v>-95</v>
      </c>
      <c r="DH88" s="81">
        <f t="shared" si="61"/>
        <v>0</v>
      </c>
      <c r="DI88" s="81">
        <f t="shared" si="62"/>
        <v>0</v>
      </c>
      <c r="DJ88" s="81">
        <f t="shared" si="63"/>
        <v>41.338000000000001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-37.963000000000001</v>
      </c>
      <c r="D89" s="82">
        <v>0</v>
      </c>
      <c r="E89" s="82">
        <v>0</v>
      </c>
      <c r="F89" s="82">
        <v>0</v>
      </c>
      <c r="G89" s="82">
        <v>-37.963000000000001</v>
      </c>
      <c r="H89" s="76"/>
      <c r="I89" s="31">
        <v>87</v>
      </c>
      <c r="J89" s="82">
        <v>37.963000000000001</v>
      </c>
      <c r="K89" s="82">
        <v>0</v>
      </c>
      <c r="L89" s="82">
        <v>0</v>
      </c>
      <c r="M89" s="82">
        <v>32.036999999999999</v>
      </c>
      <c r="N89" s="82">
        <v>70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-32.036999999999999</v>
      </c>
      <c r="AG89" s="82">
        <v>0</v>
      </c>
      <c r="AH89" s="82">
        <v>0</v>
      </c>
      <c r="AI89" s="82">
        <v>-32.036999999999999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37.963000000000001</v>
      </c>
      <c r="AV89" s="83">
        <f t="shared" si="41"/>
        <v>0</v>
      </c>
      <c r="AW89" s="83">
        <f t="shared" si="41"/>
        <v>0</v>
      </c>
      <c r="AX89" s="83">
        <f t="shared" si="41"/>
        <v>32.036999999999999</v>
      </c>
      <c r="AY89" s="83">
        <f t="shared" si="42"/>
        <v>-70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379.63</v>
      </c>
      <c r="CF89" s="80">
        <f t="shared" si="51"/>
        <v>0</v>
      </c>
      <c r="CG89" s="80">
        <f t="shared" si="51"/>
        <v>0</v>
      </c>
      <c r="CH89" s="80">
        <f t="shared" si="51"/>
        <v>320.37</v>
      </c>
      <c r="CI89" s="80">
        <f t="shared" si="52"/>
        <v>700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37.963000000000001</v>
      </c>
      <c r="DG89" s="81">
        <f t="shared" si="60"/>
        <v>-70</v>
      </c>
      <c r="DH89" s="81">
        <f t="shared" si="61"/>
        <v>0</v>
      </c>
      <c r="DI89" s="81">
        <f t="shared" si="62"/>
        <v>0</v>
      </c>
      <c r="DJ89" s="81">
        <f t="shared" si="63"/>
        <v>32.036999999999999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-29.827999999999999</v>
      </c>
      <c r="D90" s="82">
        <v>0</v>
      </c>
      <c r="E90" s="82">
        <v>0</v>
      </c>
      <c r="F90" s="82">
        <v>0</v>
      </c>
      <c r="G90" s="82">
        <v>-29.827999999999999</v>
      </c>
      <c r="H90" s="76"/>
      <c r="I90" s="31">
        <v>88</v>
      </c>
      <c r="J90" s="82">
        <v>29.827999999999999</v>
      </c>
      <c r="K90" s="82">
        <v>0</v>
      </c>
      <c r="L90" s="82">
        <v>0</v>
      </c>
      <c r="M90" s="82">
        <v>25.172000000000001</v>
      </c>
      <c r="N90" s="82">
        <v>55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-25.172000000000001</v>
      </c>
      <c r="AG90" s="82">
        <v>0</v>
      </c>
      <c r="AH90" s="82">
        <v>0</v>
      </c>
      <c r="AI90" s="82">
        <v>-25.172000000000001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29.827999999999999</v>
      </c>
      <c r="AV90" s="83">
        <f t="shared" si="41"/>
        <v>0</v>
      </c>
      <c r="AW90" s="83">
        <f t="shared" si="41"/>
        <v>0</v>
      </c>
      <c r="AX90" s="83">
        <f t="shared" si="41"/>
        <v>25.172000000000001</v>
      </c>
      <c r="AY90" s="83">
        <f t="shared" si="42"/>
        <v>-55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298.27999999999997</v>
      </c>
      <c r="CF90" s="80">
        <f t="shared" si="51"/>
        <v>0</v>
      </c>
      <c r="CG90" s="80">
        <f t="shared" si="51"/>
        <v>0</v>
      </c>
      <c r="CH90" s="80">
        <f t="shared" si="51"/>
        <v>251.72</v>
      </c>
      <c r="CI90" s="80">
        <f t="shared" si="52"/>
        <v>550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29.827999999999999</v>
      </c>
      <c r="DG90" s="81">
        <f t="shared" si="60"/>
        <v>-55</v>
      </c>
      <c r="DH90" s="81">
        <f t="shared" si="61"/>
        <v>0</v>
      </c>
      <c r="DI90" s="81">
        <f t="shared" si="62"/>
        <v>0</v>
      </c>
      <c r="DJ90" s="81">
        <f t="shared" si="63"/>
        <v>25.172000000000001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-35.250999999999998</v>
      </c>
      <c r="D91" s="82">
        <v>0</v>
      </c>
      <c r="E91" s="82">
        <v>0</v>
      </c>
      <c r="F91" s="82">
        <v>0</v>
      </c>
      <c r="G91" s="82">
        <v>-35.250999999999998</v>
      </c>
      <c r="H91" s="76"/>
      <c r="I91" s="31">
        <v>89</v>
      </c>
      <c r="J91" s="82">
        <v>35.250999999999998</v>
      </c>
      <c r="K91" s="82">
        <v>0</v>
      </c>
      <c r="L91" s="82">
        <v>0</v>
      </c>
      <c r="M91" s="82">
        <v>29.748999999999999</v>
      </c>
      <c r="N91" s="82">
        <v>65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-29.748999999999999</v>
      </c>
      <c r="AG91" s="82">
        <v>0</v>
      </c>
      <c r="AH91" s="82">
        <v>0</v>
      </c>
      <c r="AI91" s="82">
        <v>-29.748999999999999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35.250999999999998</v>
      </c>
      <c r="AV91" s="83">
        <f t="shared" si="41"/>
        <v>0</v>
      </c>
      <c r="AW91" s="83">
        <f t="shared" si="41"/>
        <v>0</v>
      </c>
      <c r="AX91" s="83">
        <f t="shared" si="41"/>
        <v>29.748999999999999</v>
      </c>
      <c r="AY91" s="83">
        <f t="shared" si="42"/>
        <v>-65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352.51</v>
      </c>
      <c r="CF91" s="80">
        <f t="shared" si="51"/>
        <v>0</v>
      </c>
      <c r="CG91" s="80">
        <f t="shared" si="51"/>
        <v>0</v>
      </c>
      <c r="CH91" s="80">
        <f t="shared" si="51"/>
        <v>297.49</v>
      </c>
      <c r="CI91" s="80">
        <f t="shared" si="52"/>
        <v>650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35.250999999999998</v>
      </c>
      <c r="DG91" s="81">
        <f t="shared" si="60"/>
        <v>-65</v>
      </c>
      <c r="DH91" s="81">
        <f t="shared" si="61"/>
        <v>0</v>
      </c>
      <c r="DI91" s="81">
        <f t="shared" si="62"/>
        <v>0</v>
      </c>
      <c r="DJ91" s="81">
        <f t="shared" si="63"/>
        <v>29.748999999999999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-21.693000000000001</v>
      </c>
      <c r="D92" s="82">
        <v>0</v>
      </c>
      <c r="E92" s="82">
        <v>0</v>
      </c>
      <c r="F92" s="82">
        <v>0</v>
      </c>
      <c r="G92" s="82">
        <v>-21.693000000000001</v>
      </c>
      <c r="H92" s="76"/>
      <c r="I92" s="31">
        <v>90</v>
      </c>
      <c r="J92" s="82">
        <v>21.693000000000001</v>
      </c>
      <c r="K92" s="82">
        <v>0</v>
      </c>
      <c r="L92" s="82">
        <v>0</v>
      </c>
      <c r="M92" s="82">
        <v>18.306999999999999</v>
      </c>
      <c r="N92" s="82">
        <v>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-18.306999999999999</v>
      </c>
      <c r="AG92" s="82">
        <v>0</v>
      </c>
      <c r="AH92" s="82">
        <v>0</v>
      </c>
      <c r="AI92" s="82">
        <v>-18.306999999999999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21.693000000000001</v>
      </c>
      <c r="AV92" s="83">
        <f t="shared" si="41"/>
        <v>0</v>
      </c>
      <c r="AW92" s="83">
        <f t="shared" si="41"/>
        <v>0</v>
      </c>
      <c r="AX92" s="83">
        <f t="shared" si="41"/>
        <v>18.306999999999999</v>
      </c>
      <c r="AY92" s="83">
        <f t="shared" si="42"/>
        <v>-40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216.93</v>
      </c>
      <c r="CF92" s="80">
        <f t="shared" si="51"/>
        <v>0</v>
      </c>
      <c r="CG92" s="80">
        <f t="shared" si="51"/>
        <v>0</v>
      </c>
      <c r="CH92" s="80">
        <f t="shared" si="51"/>
        <v>183.07</v>
      </c>
      <c r="CI92" s="80">
        <f t="shared" si="52"/>
        <v>400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21.693000000000001</v>
      </c>
      <c r="DG92" s="81">
        <f t="shared" si="60"/>
        <v>-40</v>
      </c>
      <c r="DH92" s="81">
        <f t="shared" si="61"/>
        <v>0</v>
      </c>
      <c r="DI92" s="81">
        <f t="shared" si="62"/>
        <v>0</v>
      </c>
      <c r="DJ92" s="81">
        <f t="shared" si="63"/>
        <v>18.306999999999999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-10.847</v>
      </c>
      <c r="D93" s="82">
        <v>0</v>
      </c>
      <c r="E93" s="82">
        <v>0</v>
      </c>
      <c r="F93" s="82">
        <v>0</v>
      </c>
      <c r="G93" s="82">
        <v>-10.847</v>
      </c>
      <c r="H93" s="76"/>
      <c r="I93" s="31">
        <v>91</v>
      </c>
      <c r="J93" s="82">
        <v>10.847</v>
      </c>
      <c r="K93" s="82">
        <v>0</v>
      </c>
      <c r="L93" s="82">
        <v>0</v>
      </c>
      <c r="M93" s="82">
        <v>9.1530000000000005</v>
      </c>
      <c r="N93" s="82">
        <v>20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-9.1530000000000005</v>
      </c>
      <c r="AG93" s="82">
        <v>0</v>
      </c>
      <c r="AH93" s="82">
        <v>0</v>
      </c>
      <c r="AI93" s="82">
        <v>-9.1530000000000005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10.847</v>
      </c>
      <c r="AV93" s="83">
        <f t="shared" si="41"/>
        <v>0</v>
      </c>
      <c r="AW93" s="83">
        <f t="shared" si="41"/>
        <v>0</v>
      </c>
      <c r="AX93" s="83">
        <f t="shared" si="41"/>
        <v>9.1530000000000005</v>
      </c>
      <c r="AY93" s="83">
        <f t="shared" si="42"/>
        <v>-20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108.47</v>
      </c>
      <c r="CF93" s="80">
        <f t="shared" si="51"/>
        <v>0</v>
      </c>
      <c r="CG93" s="80">
        <f t="shared" si="51"/>
        <v>0</v>
      </c>
      <c r="CH93" s="80">
        <f t="shared" si="51"/>
        <v>91.53</v>
      </c>
      <c r="CI93" s="80">
        <f t="shared" si="52"/>
        <v>200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10.847</v>
      </c>
      <c r="DG93" s="81">
        <f t="shared" si="60"/>
        <v>-20</v>
      </c>
      <c r="DH93" s="81">
        <f t="shared" si="61"/>
        <v>0</v>
      </c>
      <c r="DI93" s="81">
        <f t="shared" si="62"/>
        <v>0</v>
      </c>
      <c r="DJ93" s="81">
        <f t="shared" si="63"/>
        <v>9.1530000000000005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0.12419174999999998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0.33196975000000001</v>
      </c>
      <c r="AY99" s="87">
        <f t="shared" si="65"/>
        <v>-0.45616150000000005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0.12419175000000003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0.33196974999999995</v>
      </c>
      <c r="CI99" s="89">
        <f t="shared" si="70"/>
        <v>0.4561615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0.12419174999999998</v>
      </c>
      <c r="DG99" s="81">
        <f t="shared" si="60"/>
        <v>-0.45616150000000005</v>
      </c>
      <c r="DH99" s="81">
        <f t="shared" si="61"/>
        <v>0</v>
      </c>
      <c r="DI99" s="81">
        <f t="shared" si="62"/>
        <v>0</v>
      </c>
      <c r="DJ99" s="81">
        <f t="shared" si="63"/>
        <v>0.33196975000000001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664.32225200000005</v>
      </c>
      <c r="I3" s="180">
        <f ca="1">INDIRECT("BRPL_EOD!" &amp; $V$3 &amp; X3)</f>
        <v>495.58</v>
      </c>
      <c r="J3" s="178">
        <f ca="1">INDIRECT("BYPL_EOD!" &amp; $V$3 &amp; X3)</f>
        <v>159.63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664.31000000000006</v>
      </c>
      <c r="N3" s="177">
        <f ca="1">INDIRECT("BRPL_ISGS_exbus!" &amp; $V$3 &amp; X3)</f>
        <v>512.34274825015427</v>
      </c>
      <c r="O3" s="178">
        <f ca="1">INDIRECT("BYPL_ISGS_exbus!" &amp; $V$3 &amp; X3)</f>
        <v>165.02940575320258</v>
      </c>
      <c r="P3" s="178">
        <f ca="1">INDIRECT("TPDDL_ISGS_exbus!" &amp; $V$3 &amp; X3)</f>
        <v>9.4078029966431345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664.32225200000005</v>
      </c>
      <c r="I4" s="185">
        <f t="shared" ref="I4:I67" ca="1" si="5">INDIRECT("BRPL_EOD!" &amp; $V$3 &amp; X4)</f>
        <v>495.58</v>
      </c>
      <c r="J4" s="182">
        <f t="shared" ref="J4:J67" ca="1" si="6">INDIRECT("BYPL_EOD!" &amp; $V$3 &amp; X4)</f>
        <v>159.63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664.31000000000006</v>
      </c>
      <c r="N4" s="181">
        <f t="shared" ref="N4:N67" ca="1" si="10">INDIRECT("BRPL_ISGS_exbus!" &amp; $V$3 &amp; X4)</f>
        <v>512.34274825015427</v>
      </c>
      <c r="O4" s="182">
        <f t="shared" ref="O4:O67" ca="1" si="11">INDIRECT("BYPL_ISGS_exbus!" &amp; $V$3 &amp; X4)</f>
        <v>165.02940575320258</v>
      </c>
      <c r="P4" s="182">
        <f t="shared" ref="P4:P67" ca="1" si="12">INDIRECT("TPDDL_ISGS_exbus!" &amp; $V$3 &amp; X4)</f>
        <v>9.4078029966431345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664.32225200000005</v>
      </c>
      <c r="I5" s="185">
        <f t="shared" ca="1" si="5"/>
        <v>495.58</v>
      </c>
      <c r="J5" s="182">
        <f t="shared" ca="1" si="6"/>
        <v>159.63</v>
      </c>
      <c r="K5" s="182">
        <f t="shared" ca="1" si="7"/>
        <v>9.1</v>
      </c>
      <c r="L5" s="182">
        <f t="shared" ca="1" si="8"/>
        <v>0</v>
      </c>
      <c r="M5" s="183">
        <f t="shared" ca="1" si="9"/>
        <v>664.31000000000006</v>
      </c>
      <c r="N5" s="181">
        <f t="shared" ca="1" si="10"/>
        <v>512.34274825015427</v>
      </c>
      <c r="O5" s="182">
        <f t="shared" ca="1" si="11"/>
        <v>165.02940575320258</v>
      </c>
      <c r="P5" s="182">
        <f t="shared" ca="1" si="12"/>
        <v>9.4078029966431345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664.32225200000005</v>
      </c>
      <c r="I6" s="185">
        <f t="shared" ca="1" si="5"/>
        <v>495.58</v>
      </c>
      <c r="J6" s="182">
        <f t="shared" ca="1" si="6"/>
        <v>159.63</v>
      </c>
      <c r="K6" s="182">
        <f t="shared" ca="1" si="7"/>
        <v>9.1</v>
      </c>
      <c r="L6" s="182">
        <f t="shared" ca="1" si="8"/>
        <v>0</v>
      </c>
      <c r="M6" s="183">
        <f t="shared" ca="1" si="9"/>
        <v>664.31000000000006</v>
      </c>
      <c r="N6" s="181">
        <f t="shared" ca="1" si="10"/>
        <v>512.34274825015427</v>
      </c>
      <c r="O6" s="182">
        <f t="shared" ca="1" si="11"/>
        <v>165.02940575320258</v>
      </c>
      <c r="P6" s="182">
        <f t="shared" ca="1" si="12"/>
        <v>9.4078029966431345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664.32225200000005</v>
      </c>
      <c r="I7" s="185">
        <f t="shared" ca="1" si="5"/>
        <v>495.58</v>
      </c>
      <c r="J7" s="182">
        <f t="shared" ca="1" si="6"/>
        <v>159.63</v>
      </c>
      <c r="K7" s="182">
        <f t="shared" ca="1" si="7"/>
        <v>9.1</v>
      </c>
      <c r="L7" s="182">
        <f t="shared" ca="1" si="8"/>
        <v>0</v>
      </c>
      <c r="M7" s="183">
        <f t="shared" ca="1" si="9"/>
        <v>664.31000000000006</v>
      </c>
      <c r="N7" s="181">
        <f t="shared" ca="1" si="10"/>
        <v>512.34274825015427</v>
      </c>
      <c r="O7" s="182">
        <f t="shared" ca="1" si="11"/>
        <v>165.02940575320258</v>
      </c>
      <c r="P7" s="182">
        <f t="shared" ca="1" si="12"/>
        <v>9.4078029966431345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664.32225200000005</v>
      </c>
      <c r="I8" s="185">
        <f t="shared" ca="1" si="5"/>
        <v>495.58</v>
      </c>
      <c r="J8" s="182">
        <f t="shared" ca="1" si="6"/>
        <v>159.63</v>
      </c>
      <c r="K8" s="182">
        <f t="shared" ca="1" si="7"/>
        <v>9.1</v>
      </c>
      <c r="L8" s="182">
        <f t="shared" ca="1" si="8"/>
        <v>0</v>
      </c>
      <c r="M8" s="183">
        <f t="shared" ca="1" si="9"/>
        <v>664.31000000000006</v>
      </c>
      <c r="N8" s="181">
        <f t="shared" ca="1" si="10"/>
        <v>512.34274825015427</v>
      </c>
      <c r="O8" s="182">
        <f t="shared" ca="1" si="11"/>
        <v>165.02940575320258</v>
      </c>
      <c r="P8" s="182">
        <f t="shared" ca="1" si="12"/>
        <v>9.4078029966431345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664.32225200000005</v>
      </c>
      <c r="I9" s="185">
        <f t="shared" ca="1" si="5"/>
        <v>495.58</v>
      </c>
      <c r="J9" s="182">
        <f t="shared" ca="1" si="6"/>
        <v>159.63</v>
      </c>
      <c r="K9" s="182">
        <f t="shared" ca="1" si="7"/>
        <v>9.1</v>
      </c>
      <c r="L9" s="182">
        <f t="shared" ca="1" si="8"/>
        <v>0</v>
      </c>
      <c r="M9" s="183">
        <f t="shared" ca="1" si="9"/>
        <v>664.31000000000006</v>
      </c>
      <c r="N9" s="181">
        <f t="shared" ca="1" si="10"/>
        <v>512.34274825015427</v>
      </c>
      <c r="O9" s="182">
        <f t="shared" ca="1" si="11"/>
        <v>165.02940575320258</v>
      </c>
      <c r="P9" s="182">
        <f t="shared" ca="1" si="12"/>
        <v>9.4078029966431345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664.32225200000005</v>
      </c>
      <c r="I10" s="185">
        <f t="shared" ca="1" si="5"/>
        <v>495.58</v>
      </c>
      <c r="J10" s="182">
        <f t="shared" ca="1" si="6"/>
        <v>159.63</v>
      </c>
      <c r="K10" s="182">
        <f t="shared" ca="1" si="7"/>
        <v>9.1</v>
      </c>
      <c r="L10" s="182">
        <f t="shared" ca="1" si="8"/>
        <v>0</v>
      </c>
      <c r="M10" s="183">
        <f t="shared" ca="1" si="9"/>
        <v>664.31000000000006</v>
      </c>
      <c r="N10" s="181">
        <f t="shared" ca="1" si="10"/>
        <v>512.34274825015427</v>
      </c>
      <c r="O10" s="182">
        <f t="shared" ca="1" si="11"/>
        <v>165.02940575320258</v>
      </c>
      <c r="P10" s="182">
        <f t="shared" ca="1" si="12"/>
        <v>9.4078029966431345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664.32225200000005</v>
      </c>
      <c r="I11" s="185">
        <f t="shared" ca="1" si="5"/>
        <v>495.58</v>
      </c>
      <c r="J11" s="182">
        <f t="shared" ca="1" si="6"/>
        <v>159.63</v>
      </c>
      <c r="K11" s="182">
        <f t="shared" ca="1" si="7"/>
        <v>9.1</v>
      </c>
      <c r="L11" s="182">
        <f t="shared" ca="1" si="8"/>
        <v>0</v>
      </c>
      <c r="M11" s="183">
        <f t="shared" ca="1" si="9"/>
        <v>664.31000000000006</v>
      </c>
      <c r="N11" s="181">
        <f t="shared" ca="1" si="10"/>
        <v>512.34274825015427</v>
      </c>
      <c r="O11" s="182">
        <f t="shared" ca="1" si="11"/>
        <v>165.02940575320258</v>
      </c>
      <c r="P11" s="182">
        <f t="shared" ca="1" si="12"/>
        <v>9.4078029966431345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664.32225200000005</v>
      </c>
      <c r="I12" s="185">
        <f t="shared" ca="1" si="5"/>
        <v>495.58</v>
      </c>
      <c r="J12" s="182">
        <f t="shared" ca="1" si="6"/>
        <v>159.63</v>
      </c>
      <c r="K12" s="182">
        <f t="shared" ca="1" si="7"/>
        <v>9.1</v>
      </c>
      <c r="L12" s="182">
        <f t="shared" ca="1" si="8"/>
        <v>0</v>
      </c>
      <c r="M12" s="183">
        <f t="shared" ca="1" si="9"/>
        <v>664.31000000000006</v>
      </c>
      <c r="N12" s="181">
        <f t="shared" ca="1" si="10"/>
        <v>512.34274825015427</v>
      </c>
      <c r="O12" s="182">
        <f t="shared" ca="1" si="11"/>
        <v>165.02940575320258</v>
      </c>
      <c r="P12" s="182">
        <f t="shared" ca="1" si="12"/>
        <v>9.4078029966431345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664.32225200000005</v>
      </c>
      <c r="I13" s="185">
        <f t="shared" ca="1" si="5"/>
        <v>495.58</v>
      </c>
      <c r="J13" s="182">
        <f t="shared" ca="1" si="6"/>
        <v>159.63</v>
      </c>
      <c r="K13" s="182">
        <f t="shared" ca="1" si="7"/>
        <v>9.1</v>
      </c>
      <c r="L13" s="182">
        <f t="shared" ca="1" si="8"/>
        <v>0</v>
      </c>
      <c r="M13" s="183">
        <f t="shared" ca="1" si="9"/>
        <v>664.31000000000006</v>
      </c>
      <c r="N13" s="181">
        <f t="shared" ca="1" si="10"/>
        <v>512.34274825015427</v>
      </c>
      <c r="O13" s="182">
        <f t="shared" ca="1" si="11"/>
        <v>165.02940575320258</v>
      </c>
      <c r="P13" s="182">
        <f t="shared" ca="1" si="12"/>
        <v>9.4078029966431345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664.32225200000005</v>
      </c>
      <c r="I14" s="185">
        <f t="shared" ca="1" si="5"/>
        <v>495.58</v>
      </c>
      <c r="J14" s="182">
        <f t="shared" ca="1" si="6"/>
        <v>159.63</v>
      </c>
      <c r="K14" s="182">
        <f t="shared" ca="1" si="7"/>
        <v>9.1</v>
      </c>
      <c r="L14" s="182">
        <f t="shared" ca="1" si="8"/>
        <v>0</v>
      </c>
      <c r="M14" s="183">
        <f t="shared" ca="1" si="9"/>
        <v>664.31000000000006</v>
      </c>
      <c r="N14" s="181">
        <f t="shared" ca="1" si="10"/>
        <v>512.34274825015427</v>
      </c>
      <c r="O14" s="182">
        <f t="shared" ca="1" si="11"/>
        <v>165.02940575320258</v>
      </c>
      <c r="P14" s="182">
        <f t="shared" ca="1" si="12"/>
        <v>9.4078029966431345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664.32225200000005</v>
      </c>
      <c r="I15" s="185">
        <f t="shared" ca="1" si="5"/>
        <v>495.58</v>
      </c>
      <c r="J15" s="182">
        <f t="shared" ca="1" si="6"/>
        <v>159.63</v>
      </c>
      <c r="K15" s="182">
        <f t="shared" ca="1" si="7"/>
        <v>9.1</v>
      </c>
      <c r="L15" s="182">
        <f t="shared" ca="1" si="8"/>
        <v>0</v>
      </c>
      <c r="M15" s="183">
        <f t="shared" ca="1" si="9"/>
        <v>664.31000000000006</v>
      </c>
      <c r="N15" s="181">
        <f t="shared" ca="1" si="10"/>
        <v>512.34274825015427</v>
      </c>
      <c r="O15" s="182">
        <f t="shared" ca="1" si="11"/>
        <v>165.02940575320258</v>
      </c>
      <c r="P15" s="182">
        <f t="shared" ca="1" si="12"/>
        <v>9.4078029966431345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664.32225200000005</v>
      </c>
      <c r="I16" s="185">
        <f t="shared" ca="1" si="5"/>
        <v>495.58</v>
      </c>
      <c r="J16" s="182">
        <f t="shared" ca="1" si="6"/>
        <v>159.63</v>
      </c>
      <c r="K16" s="182">
        <f t="shared" ca="1" si="7"/>
        <v>9.1</v>
      </c>
      <c r="L16" s="182">
        <f t="shared" ca="1" si="8"/>
        <v>0</v>
      </c>
      <c r="M16" s="183">
        <f t="shared" ca="1" si="9"/>
        <v>664.31000000000006</v>
      </c>
      <c r="N16" s="181">
        <f t="shared" ca="1" si="10"/>
        <v>512.34274825015427</v>
      </c>
      <c r="O16" s="182">
        <f t="shared" ca="1" si="11"/>
        <v>165.02940575320258</v>
      </c>
      <c r="P16" s="182">
        <f t="shared" ca="1" si="12"/>
        <v>9.4078029966431345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664.32225200000005</v>
      </c>
      <c r="I17" s="185">
        <f t="shared" ca="1" si="5"/>
        <v>495.58</v>
      </c>
      <c r="J17" s="182">
        <f t="shared" ca="1" si="6"/>
        <v>159.63</v>
      </c>
      <c r="K17" s="182">
        <f t="shared" ca="1" si="7"/>
        <v>9.1</v>
      </c>
      <c r="L17" s="182">
        <f t="shared" ca="1" si="8"/>
        <v>0</v>
      </c>
      <c r="M17" s="183">
        <f t="shared" ca="1" si="9"/>
        <v>664.31000000000006</v>
      </c>
      <c r="N17" s="181">
        <f t="shared" ca="1" si="10"/>
        <v>512.34274825015427</v>
      </c>
      <c r="O17" s="182">
        <f t="shared" ca="1" si="11"/>
        <v>165.02940575320258</v>
      </c>
      <c r="P17" s="182">
        <f t="shared" ca="1" si="12"/>
        <v>9.4078029966431345</v>
      </c>
      <c r="Q17" s="182">
        <f t="shared" ca="1" si="13"/>
        <v>0</v>
      </c>
      <c r="R17" s="183">
        <f t="shared" ca="1" si="14"/>
        <v>686.77995699999997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664.32225200000005</v>
      </c>
      <c r="I18" s="185">
        <f t="shared" ca="1" si="5"/>
        <v>495.58</v>
      </c>
      <c r="J18" s="182">
        <f t="shared" ca="1" si="6"/>
        <v>159.63</v>
      </c>
      <c r="K18" s="182">
        <f t="shared" ca="1" si="7"/>
        <v>9.1</v>
      </c>
      <c r="L18" s="182">
        <f t="shared" ca="1" si="8"/>
        <v>0</v>
      </c>
      <c r="M18" s="183">
        <f t="shared" ca="1" si="9"/>
        <v>664.31000000000006</v>
      </c>
      <c r="N18" s="181">
        <f t="shared" ca="1" si="10"/>
        <v>512.34274825015427</v>
      </c>
      <c r="O18" s="182">
        <f t="shared" ca="1" si="11"/>
        <v>165.02940575320258</v>
      </c>
      <c r="P18" s="182">
        <f t="shared" ca="1" si="12"/>
        <v>9.4078029966431345</v>
      </c>
      <c r="Q18" s="182">
        <f t="shared" ca="1" si="13"/>
        <v>0</v>
      </c>
      <c r="R18" s="183">
        <f t="shared" ca="1" si="14"/>
        <v>686.77995699999997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686.77995699999997</v>
      </c>
      <c r="H19" s="184">
        <f t="shared" ca="1" si="2"/>
        <v>664.32225200000005</v>
      </c>
      <c r="I19" s="185">
        <f t="shared" ca="1" si="5"/>
        <v>495.58</v>
      </c>
      <c r="J19" s="182">
        <f t="shared" ca="1" si="6"/>
        <v>159.63</v>
      </c>
      <c r="K19" s="182">
        <f t="shared" ca="1" si="7"/>
        <v>9.1</v>
      </c>
      <c r="L19" s="182">
        <f t="shared" ca="1" si="8"/>
        <v>0</v>
      </c>
      <c r="M19" s="183">
        <f t="shared" ca="1" si="9"/>
        <v>664.31000000000006</v>
      </c>
      <c r="N19" s="181">
        <f t="shared" ca="1" si="10"/>
        <v>512.34274825015427</v>
      </c>
      <c r="O19" s="182">
        <f t="shared" ca="1" si="11"/>
        <v>165.02940575320258</v>
      </c>
      <c r="P19" s="182">
        <f t="shared" ca="1" si="12"/>
        <v>9.4078029966431345</v>
      </c>
      <c r="Q19" s="182">
        <f t="shared" ca="1" si="13"/>
        <v>0</v>
      </c>
      <c r="R19" s="183">
        <f t="shared" ca="1" si="14"/>
        <v>686.77995699999997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686.77995699999997</v>
      </c>
      <c r="H20" s="184">
        <f t="shared" ca="1" si="2"/>
        <v>664.32225200000005</v>
      </c>
      <c r="I20" s="185">
        <f t="shared" ca="1" si="5"/>
        <v>495.58</v>
      </c>
      <c r="J20" s="182">
        <f t="shared" ca="1" si="6"/>
        <v>159.63</v>
      </c>
      <c r="K20" s="182">
        <f t="shared" ca="1" si="7"/>
        <v>9.1</v>
      </c>
      <c r="L20" s="182">
        <f t="shared" ca="1" si="8"/>
        <v>0</v>
      </c>
      <c r="M20" s="183">
        <f t="shared" ca="1" si="9"/>
        <v>664.31000000000006</v>
      </c>
      <c r="N20" s="181">
        <f t="shared" ca="1" si="10"/>
        <v>512.34274825015427</v>
      </c>
      <c r="O20" s="182">
        <f t="shared" ca="1" si="11"/>
        <v>165.02940575320258</v>
      </c>
      <c r="P20" s="182">
        <f t="shared" ca="1" si="12"/>
        <v>9.4078029966431345</v>
      </c>
      <c r="Q20" s="182">
        <f t="shared" ca="1" si="13"/>
        <v>0</v>
      </c>
      <c r="R20" s="183">
        <f t="shared" ca="1" si="14"/>
        <v>686.77995699999997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686.77995699999997</v>
      </c>
      <c r="H21" s="184">
        <f t="shared" ca="1" si="2"/>
        <v>664.32225200000005</v>
      </c>
      <c r="I21" s="185">
        <f t="shared" ca="1" si="5"/>
        <v>495.58</v>
      </c>
      <c r="J21" s="182">
        <f t="shared" ca="1" si="6"/>
        <v>159.63</v>
      </c>
      <c r="K21" s="182">
        <f t="shared" ca="1" si="7"/>
        <v>9.1</v>
      </c>
      <c r="L21" s="182">
        <f t="shared" ca="1" si="8"/>
        <v>0</v>
      </c>
      <c r="M21" s="183">
        <f t="shared" ca="1" si="9"/>
        <v>664.31000000000006</v>
      </c>
      <c r="N21" s="181">
        <f t="shared" ca="1" si="10"/>
        <v>512.34274825015427</v>
      </c>
      <c r="O21" s="182">
        <f t="shared" ca="1" si="11"/>
        <v>165.02940575320258</v>
      </c>
      <c r="P21" s="182">
        <f t="shared" ca="1" si="12"/>
        <v>9.4078029966431345</v>
      </c>
      <c r="Q21" s="182">
        <f t="shared" ca="1" si="13"/>
        <v>0</v>
      </c>
      <c r="R21" s="183">
        <f t="shared" ca="1" si="14"/>
        <v>686.77995699999997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686.77995699999997</v>
      </c>
      <c r="H22" s="184">
        <f t="shared" ca="1" si="2"/>
        <v>664.32225200000005</v>
      </c>
      <c r="I22" s="185">
        <f t="shared" ca="1" si="5"/>
        <v>495.58</v>
      </c>
      <c r="J22" s="182">
        <f t="shared" ca="1" si="6"/>
        <v>159.63</v>
      </c>
      <c r="K22" s="182">
        <f t="shared" ca="1" si="7"/>
        <v>9.1</v>
      </c>
      <c r="L22" s="182">
        <f t="shared" ca="1" si="8"/>
        <v>0</v>
      </c>
      <c r="M22" s="183">
        <f t="shared" ca="1" si="9"/>
        <v>664.31000000000006</v>
      </c>
      <c r="N22" s="181">
        <f t="shared" ca="1" si="10"/>
        <v>512.34274825015427</v>
      </c>
      <c r="O22" s="182">
        <f t="shared" ca="1" si="11"/>
        <v>165.02940575320258</v>
      </c>
      <c r="P22" s="182">
        <f t="shared" ca="1" si="12"/>
        <v>9.4078029966431345</v>
      </c>
      <c r="Q22" s="182">
        <f t="shared" ca="1" si="13"/>
        <v>0</v>
      </c>
      <c r="R22" s="183">
        <f t="shared" ca="1" si="14"/>
        <v>686.77995699999997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686.77995699999997</v>
      </c>
      <c r="H23" s="184">
        <f t="shared" ca="1" si="2"/>
        <v>664.32225200000005</v>
      </c>
      <c r="I23" s="185">
        <f t="shared" ca="1" si="5"/>
        <v>495.58</v>
      </c>
      <c r="J23" s="182">
        <f t="shared" ca="1" si="6"/>
        <v>159.63</v>
      </c>
      <c r="K23" s="182">
        <f t="shared" ca="1" si="7"/>
        <v>9.1</v>
      </c>
      <c r="L23" s="182">
        <f t="shared" ca="1" si="8"/>
        <v>0</v>
      </c>
      <c r="M23" s="183">
        <f t="shared" ca="1" si="9"/>
        <v>664.31000000000006</v>
      </c>
      <c r="N23" s="181">
        <f t="shared" ca="1" si="10"/>
        <v>512.34274825015427</v>
      </c>
      <c r="O23" s="182">
        <f t="shared" ca="1" si="11"/>
        <v>165.02940575320258</v>
      </c>
      <c r="P23" s="182">
        <f t="shared" ca="1" si="12"/>
        <v>9.4078029966431345</v>
      </c>
      <c r="Q23" s="182">
        <f t="shared" ca="1" si="13"/>
        <v>0</v>
      </c>
      <c r="R23" s="183">
        <f t="shared" ca="1" si="14"/>
        <v>686.77995699999997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686.77995699999997</v>
      </c>
      <c r="H24" s="184">
        <f t="shared" ca="1" si="2"/>
        <v>664.32225200000005</v>
      </c>
      <c r="I24" s="185">
        <f t="shared" ca="1" si="5"/>
        <v>495.58</v>
      </c>
      <c r="J24" s="182">
        <f t="shared" ca="1" si="6"/>
        <v>159.63</v>
      </c>
      <c r="K24" s="182">
        <f t="shared" ca="1" si="7"/>
        <v>9.1</v>
      </c>
      <c r="L24" s="182">
        <f t="shared" ca="1" si="8"/>
        <v>0</v>
      </c>
      <c r="M24" s="183">
        <f t="shared" ca="1" si="9"/>
        <v>664.31000000000006</v>
      </c>
      <c r="N24" s="181">
        <f t="shared" ca="1" si="10"/>
        <v>512.34274825015427</v>
      </c>
      <c r="O24" s="182">
        <f t="shared" ca="1" si="11"/>
        <v>165.02940575320258</v>
      </c>
      <c r="P24" s="182">
        <f t="shared" ca="1" si="12"/>
        <v>9.4078029966431345</v>
      </c>
      <c r="Q24" s="182">
        <f t="shared" ca="1" si="13"/>
        <v>0</v>
      </c>
      <c r="R24" s="183">
        <f t="shared" ca="1" si="14"/>
        <v>686.77995699999997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664.32225200000005</v>
      </c>
      <c r="I25" s="185">
        <f t="shared" ca="1" si="5"/>
        <v>495.58</v>
      </c>
      <c r="J25" s="182">
        <f t="shared" ca="1" si="6"/>
        <v>159.63</v>
      </c>
      <c r="K25" s="182">
        <f t="shared" ca="1" si="7"/>
        <v>9.1</v>
      </c>
      <c r="L25" s="182">
        <f t="shared" ca="1" si="8"/>
        <v>0</v>
      </c>
      <c r="M25" s="183">
        <f t="shared" ca="1" si="9"/>
        <v>664.31000000000006</v>
      </c>
      <c r="N25" s="181">
        <f t="shared" ca="1" si="10"/>
        <v>512.34274825015427</v>
      </c>
      <c r="O25" s="182">
        <f t="shared" ca="1" si="11"/>
        <v>165.02940575320258</v>
      </c>
      <c r="P25" s="182">
        <f t="shared" ca="1" si="12"/>
        <v>9.4078029966431345</v>
      </c>
      <c r="Q25" s="182">
        <f t="shared" ca="1" si="13"/>
        <v>0</v>
      </c>
      <c r="R25" s="183">
        <f t="shared" ca="1" si="14"/>
        <v>686.77995699999997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664.32225200000005</v>
      </c>
      <c r="I26" s="185">
        <f t="shared" ca="1" si="5"/>
        <v>495.58</v>
      </c>
      <c r="J26" s="182">
        <f t="shared" ca="1" si="6"/>
        <v>159.63</v>
      </c>
      <c r="K26" s="182">
        <f t="shared" ca="1" si="7"/>
        <v>9.1</v>
      </c>
      <c r="L26" s="182">
        <f t="shared" ca="1" si="8"/>
        <v>0</v>
      </c>
      <c r="M26" s="183">
        <f t="shared" ca="1" si="9"/>
        <v>664.31000000000006</v>
      </c>
      <c r="N26" s="181">
        <f t="shared" ca="1" si="10"/>
        <v>512.34274825015427</v>
      </c>
      <c r="O26" s="182">
        <f t="shared" ca="1" si="11"/>
        <v>165.02940575320258</v>
      </c>
      <c r="P26" s="182">
        <f t="shared" ca="1" si="12"/>
        <v>9.4078029966431345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664.32225200000005</v>
      </c>
      <c r="I27" s="185">
        <f t="shared" ca="1" si="5"/>
        <v>495.58</v>
      </c>
      <c r="J27" s="182">
        <f t="shared" ca="1" si="6"/>
        <v>159.63</v>
      </c>
      <c r="K27" s="182">
        <f t="shared" ca="1" si="7"/>
        <v>9.1</v>
      </c>
      <c r="L27" s="182">
        <f t="shared" ca="1" si="8"/>
        <v>0</v>
      </c>
      <c r="M27" s="183">
        <f t="shared" ca="1" si="9"/>
        <v>664.31000000000006</v>
      </c>
      <c r="N27" s="181">
        <f t="shared" ca="1" si="10"/>
        <v>512.34274825015427</v>
      </c>
      <c r="O27" s="182">
        <f t="shared" ca="1" si="11"/>
        <v>165.02940575320258</v>
      </c>
      <c r="P27" s="182">
        <f t="shared" ca="1" si="12"/>
        <v>9.4078029966431345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664.32225200000005</v>
      </c>
      <c r="I28" s="185">
        <f t="shared" ca="1" si="5"/>
        <v>495.58</v>
      </c>
      <c r="J28" s="182">
        <f t="shared" ca="1" si="6"/>
        <v>159.63</v>
      </c>
      <c r="K28" s="182">
        <f t="shared" ca="1" si="7"/>
        <v>9.1</v>
      </c>
      <c r="L28" s="182">
        <f t="shared" ca="1" si="8"/>
        <v>0</v>
      </c>
      <c r="M28" s="183">
        <f t="shared" ca="1" si="9"/>
        <v>664.31000000000006</v>
      </c>
      <c r="N28" s="181">
        <f t="shared" ca="1" si="10"/>
        <v>512.34274825015427</v>
      </c>
      <c r="O28" s="182">
        <f t="shared" ca="1" si="11"/>
        <v>165.02940575320258</v>
      </c>
      <c r="P28" s="182">
        <f t="shared" ca="1" si="12"/>
        <v>9.4078029966431345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664.32225200000005</v>
      </c>
      <c r="I29" s="185">
        <f t="shared" ca="1" si="5"/>
        <v>495.58</v>
      </c>
      <c r="J29" s="182">
        <f t="shared" ca="1" si="6"/>
        <v>159.63</v>
      </c>
      <c r="K29" s="182">
        <f t="shared" ca="1" si="7"/>
        <v>9.1</v>
      </c>
      <c r="L29" s="182">
        <f t="shared" ca="1" si="8"/>
        <v>0</v>
      </c>
      <c r="M29" s="183">
        <f t="shared" ca="1" si="9"/>
        <v>664.31000000000006</v>
      </c>
      <c r="N29" s="181">
        <f t="shared" ca="1" si="10"/>
        <v>512.34274825015427</v>
      </c>
      <c r="O29" s="182">
        <f t="shared" ca="1" si="11"/>
        <v>165.02940575320258</v>
      </c>
      <c r="P29" s="182">
        <f t="shared" ca="1" si="12"/>
        <v>9.4078029966431345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664.32225200000005</v>
      </c>
      <c r="I30" s="185">
        <f t="shared" ca="1" si="5"/>
        <v>495.58</v>
      </c>
      <c r="J30" s="182">
        <f t="shared" ca="1" si="6"/>
        <v>159.63</v>
      </c>
      <c r="K30" s="182">
        <f t="shared" ca="1" si="7"/>
        <v>9.1</v>
      </c>
      <c r="L30" s="182">
        <f t="shared" ca="1" si="8"/>
        <v>0</v>
      </c>
      <c r="M30" s="183">
        <f t="shared" ca="1" si="9"/>
        <v>664.31000000000006</v>
      </c>
      <c r="N30" s="181">
        <f t="shared" ca="1" si="10"/>
        <v>512.34274825015427</v>
      </c>
      <c r="O30" s="182">
        <f t="shared" ca="1" si="11"/>
        <v>165.02940575320258</v>
      </c>
      <c r="P30" s="182">
        <f t="shared" ca="1" si="12"/>
        <v>9.4078029966431345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664.32225200000005</v>
      </c>
      <c r="I31" s="185">
        <f t="shared" ca="1" si="5"/>
        <v>495.58</v>
      </c>
      <c r="J31" s="182">
        <f t="shared" ca="1" si="6"/>
        <v>159.63</v>
      </c>
      <c r="K31" s="182">
        <f t="shared" ca="1" si="7"/>
        <v>9.1</v>
      </c>
      <c r="L31" s="182">
        <f t="shared" ca="1" si="8"/>
        <v>0</v>
      </c>
      <c r="M31" s="183">
        <f t="shared" ca="1" si="9"/>
        <v>664.31000000000006</v>
      </c>
      <c r="N31" s="181">
        <f t="shared" ca="1" si="10"/>
        <v>512.34274825015427</v>
      </c>
      <c r="O31" s="182">
        <f t="shared" ca="1" si="11"/>
        <v>165.02940575320258</v>
      </c>
      <c r="P31" s="182">
        <f t="shared" ca="1" si="12"/>
        <v>9.4078029966431345</v>
      </c>
      <c r="Q31" s="182">
        <f t="shared" ca="1" si="13"/>
        <v>0</v>
      </c>
      <c r="R31" s="183">
        <f t="shared" ca="1" si="14"/>
        <v>686.77995699999997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664.32225200000005</v>
      </c>
      <c r="I32" s="185">
        <f t="shared" ca="1" si="5"/>
        <v>495.58</v>
      </c>
      <c r="J32" s="182">
        <f t="shared" ca="1" si="6"/>
        <v>159.63</v>
      </c>
      <c r="K32" s="182">
        <f t="shared" ca="1" si="7"/>
        <v>9.1</v>
      </c>
      <c r="L32" s="182">
        <f t="shared" ca="1" si="8"/>
        <v>0</v>
      </c>
      <c r="M32" s="183">
        <f t="shared" ca="1" si="9"/>
        <v>664.31000000000006</v>
      </c>
      <c r="N32" s="181">
        <f t="shared" ca="1" si="10"/>
        <v>512.34274825015427</v>
      </c>
      <c r="O32" s="182">
        <f t="shared" ca="1" si="11"/>
        <v>165.02940575320258</v>
      </c>
      <c r="P32" s="182">
        <f t="shared" ca="1" si="12"/>
        <v>9.4078029966431345</v>
      </c>
      <c r="Q32" s="182">
        <f t="shared" ca="1" si="13"/>
        <v>0</v>
      </c>
      <c r="R32" s="183">
        <f t="shared" ca="1" si="14"/>
        <v>686.77995699999997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686.77995699999997</v>
      </c>
      <c r="H33" s="184">
        <f t="shared" ca="1" si="2"/>
        <v>664.32225200000005</v>
      </c>
      <c r="I33" s="185">
        <f t="shared" ca="1" si="5"/>
        <v>495.58</v>
      </c>
      <c r="J33" s="182">
        <f t="shared" ca="1" si="6"/>
        <v>159.63</v>
      </c>
      <c r="K33" s="182">
        <f t="shared" ca="1" si="7"/>
        <v>9.1</v>
      </c>
      <c r="L33" s="182">
        <f t="shared" ca="1" si="8"/>
        <v>0</v>
      </c>
      <c r="M33" s="183">
        <f t="shared" ca="1" si="9"/>
        <v>664.31000000000006</v>
      </c>
      <c r="N33" s="181">
        <f t="shared" ca="1" si="10"/>
        <v>512.34274825015427</v>
      </c>
      <c r="O33" s="182">
        <f t="shared" ca="1" si="11"/>
        <v>165.02940575320258</v>
      </c>
      <c r="P33" s="182">
        <f t="shared" ca="1" si="12"/>
        <v>9.4078029966431345</v>
      </c>
      <c r="Q33" s="182">
        <f t="shared" ca="1" si="13"/>
        <v>0</v>
      </c>
      <c r="R33" s="183">
        <f t="shared" ca="1" si="14"/>
        <v>686.77995699999997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686.77995699999997</v>
      </c>
      <c r="H34" s="184">
        <f t="shared" ca="1" si="2"/>
        <v>664.32225200000005</v>
      </c>
      <c r="I34" s="185">
        <f t="shared" ca="1" si="5"/>
        <v>495.58</v>
      </c>
      <c r="J34" s="182">
        <f t="shared" ca="1" si="6"/>
        <v>159.63</v>
      </c>
      <c r="K34" s="182">
        <f t="shared" ca="1" si="7"/>
        <v>9.1</v>
      </c>
      <c r="L34" s="182">
        <f t="shared" ca="1" si="8"/>
        <v>0</v>
      </c>
      <c r="M34" s="183">
        <f t="shared" ca="1" si="9"/>
        <v>664.31000000000006</v>
      </c>
      <c r="N34" s="181">
        <f t="shared" ca="1" si="10"/>
        <v>512.34274825015427</v>
      </c>
      <c r="O34" s="182">
        <f t="shared" ca="1" si="11"/>
        <v>165.02940575320258</v>
      </c>
      <c r="P34" s="182">
        <f t="shared" ca="1" si="12"/>
        <v>9.4078029966431345</v>
      </c>
      <c r="Q34" s="182">
        <f t="shared" ca="1" si="13"/>
        <v>0</v>
      </c>
      <c r="R34" s="183">
        <f t="shared" ca="1" si="14"/>
        <v>686.77995699999997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686.77995699999997</v>
      </c>
      <c r="H35" s="184">
        <f t="shared" ca="1" si="2"/>
        <v>664.32225200000005</v>
      </c>
      <c r="I35" s="185">
        <f t="shared" ca="1" si="5"/>
        <v>495.58</v>
      </c>
      <c r="J35" s="182">
        <f t="shared" ca="1" si="6"/>
        <v>159.63</v>
      </c>
      <c r="K35" s="182">
        <f t="shared" ca="1" si="7"/>
        <v>9.1</v>
      </c>
      <c r="L35" s="182">
        <f t="shared" ca="1" si="8"/>
        <v>0</v>
      </c>
      <c r="M35" s="183">
        <f t="shared" ca="1" si="9"/>
        <v>664.31000000000006</v>
      </c>
      <c r="N35" s="181">
        <f t="shared" ca="1" si="10"/>
        <v>512.34274825015427</v>
      </c>
      <c r="O35" s="182">
        <f t="shared" ca="1" si="11"/>
        <v>165.02940575320258</v>
      </c>
      <c r="P35" s="182">
        <f t="shared" ca="1" si="12"/>
        <v>9.4078029966431345</v>
      </c>
      <c r="Q35" s="182">
        <f t="shared" ca="1" si="13"/>
        <v>0</v>
      </c>
      <c r="R35" s="183">
        <f t="shared" ca="1" si="14"/>
        <v>686.77995699999997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686.77995699999997</v>
      </c>
      <c r="H36" s="184">
        <f t="shared" ca="1" si="2"/>
        <v>664.32225200000005</v>
      </c>
      <c r="I36" s="185">
        <f t="shared" ca="1" si="5"/>
        <v>495.58</v>
      </c>
      <c r="J36" s="182">
        <f t="shared" ca="1" si="6"/>
        <v>159.63</v>
      </c>
      <c r="K36" s="182">
        <f t="shared" ca="1" si="7"/>
        <v>9.1</v>
      </c>
      <c r="L36" s="182">
        <f t="shared" ca="1" si="8"/>
        <v>0</v>
      </c>
      <c r="M36" s="183">
        <f t="shared" ca="1" si="9"/>
        <v>664.31000000000006</v>
      </c>
      <c r="N36" s="181">
        <f t="shared" ca="1" si="10"/>
        <v>512.34274825015427</v>
      </c>
      <c r="O36" s="182">
        <f t="shared" ca="1" si="11"/>
        <v>165.02940575320258</v>
      </c>
      <c r="P36" s="182">
        <f t="shared" ca="1" si="12"/>
        <v>9.4078029966431345</v>
      </c>
      <c r="Q36" s="182">
        <f t="shared" ca="1" si="13"/>
        <v>0</v>
      </c>
      <c r="R36" s="183">
        <f t="shared" ca="1" si="14"/>
        <v>686.77995699999997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686.77995699999997</v>
      </c>
      <c r="H37" s="184">
        <f t="shared" ca="1" si="2"/>
        <v>664.32225200000005</v>
      </c>
      <c r="I37" s="185">
        <f t="shared" ca="1" si="5"/>
        <v>495.58</v>
      </c>
      <c r="J37" s="182">
        <f t="shared" ca="1" si="6"/>
        <v>159.63</v>
      </c>
      <c r="K37" s="182">
        <f t="shared" ca="1" si="7"/>
        <v>9.1</v>
      </c>
      <c r="L37" s="182">
        <f t="shared" ca="1" si="8"/>
        <v>0</v>
      </c>
      <c r="M37" s="183">
        <f t="shared" ca="1" si="9"/>
        <v>664.31000000000006</v>
      </c>
      <c r="N37" s="181">
        <f t="shared" ca="1" si="10"/>
        <v>512.34274825015427</v>
      </c>
      <c r="O37" s="182">
        <f t="shared" ca="1" si="11"/>
        <v>165.02940575320258</v>
      </c>
      <c r="P37" s="182">
        <f t="shared" ca="1" si="12"/>
        <v>9.4078029966431345</v>
      </c>
      <c r="Q37" s="182">
        <f t="shared" ca="1" si="13"/>
        <v>0</v>
      </c>
      <c r="R37" s="183">
        <f t="shared" ca="1" si="14"/>
        <v>686.77995699999997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686.77995699999997</v>
      </c>
      <c r="H38" s="184">
        <f t="shared" ca="1" si="2"/>
        <v>664.32225200000005</v>
      </c>
      <c r="I38" s="185">
        <f t="shared" ca="1" si="5"/>
        <v>495.58</v>
      </c>
      <c r="J38" s="182">
        <f t="shared" ca="1" si="6"/>
        <v>159.63</v>
      </c>
      <c r="K38" s="182">
        <f t="shared" ca="1" si="7"/>
        <v>9.1</v>
      </c>
      <c r="L38" s="182">
        <f t="shared" ca="1" si="8"/>
        <v>0</v>
      </c>
      <c r="M38" s="183">
        <f t="shared" ca="1" si="9"/>
        <v>664.31000000000006</v>
      </c>
      <c r="N38" s="181">
        <f t="shared" ca="1" si="10"/>
        <v>512.34274825015427</v>
      </c>
      <c r="O38" s="182">
        <f t="shared" ca="1" si="11"/>
        <v>165.02940575320258</v>
      </c>
      <c r="P38" s="182">
        <f t="shared" ca="1" si="12"/>
        <v>9.4078029966431345</v>
      </c>
      <c r="Q38" s="182">
        <f t="shared" ca="1" si="13"/>
        <v>0</v>
      </c>
      <c r="R38" s="183">
        <f t="shared" ca="1" si="14"/>
        <v>686.77995699999997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686.77995699999997</v>
      </c>
      <c r="H39" s="184">
        <f t="shared" ca="1" si="2"/>
        <v>664.32225200000005</v>
      </c>
      <c r="I39" s="185">
        <f t="shared" ca="1" si="5"/>
        <v>495.58</v>
      </c>
      <c r="J39" s="182">
        <f t="shared" ca="1" si="6"/>
        <v>159.63</v>
      </c>
      <c r="K39" s="182">
        <f t="shared" ca="1" si="7"/>
        <v>9.1</v>
      </c>
      <c r="L39" s="182">
        <f t="shared" ca="1" si="8"/>
        <v>0</v>
      </c>
      <c r="M39" s="183">
        <f t="shared" ca="1" si="9"/>
        <v>664.31000000000006</v>
      </c>
      <c r="N39" s="181">
        <f t="shared" ca="1" si="10"/>
        <v>512.34274825015427</v>
      </c>
      <c r="O39" s="182">
        <f t="shared" ca="1" si="11"/>
        <v>165.02940575320258</v>
      </c>
      <c r="P39" s="182">
        <f t="shared" ca="1" si="12"/>
        <v>9.4078029966431345</v>
      </c>
      <c r="Q39" s="182">
        <f t="shared" ca="1" si="13"/>
        <v>0</v>
      </c>
      <c r="R39" s="183">
        <f t="shared" ca="1" si="14"/>
        <v>686.77995699999997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686.77995699999997</v>
      </c>
      <c r="H40" s="184">
        <f t="shared" ca="1" si="2"/>
        <v>664.32225200000005</v>
      </c>
      <c r="I40" s="185">
        <f t="shared" ca="1" si="5"/>
        <v>495.58</v>
      </c>
      <c r="J40" s="182">
        <f t="shared" ca="1" si="6"/>
        <v>159.63</v>
      </c>
      <c r="K40" s="182">
        <f t="shared" ca="1" si="7"/>
        <v>9.1</v>
      </c>
      <c r="L40" s="182">
        <f t="shared" ca="1" si="8"/>
        <v>0</v>
      </c>
      <c r="M40" s="183">
        <f t="shared" ca="1" si="9"/>
        <v>664.31000000000006</v>
      </c>
      <c r="N40" s="181">
        <f t="shared" ca="1" si="10"/>
        <v>512.34274825015427</v>
      </c>
      <c r="O40" s="182">
        <f t="shared" ca="1" si="11"/>
        <v>165.02940575320258</v>
      </c>
      <c r="P40" s="182">
        <f t="shared" ca="1" si="12"/>
        <v>9.4078029966431345</v>
      </c>
      <c r="Q40" s="182">
        <f t="shared" ca="1" si="13"/>
        <v>0</v>
      </c>
      <c r="R40" s="183">
        <f t="shared" ca="1" si="14"/>
        <v>686.77995699999997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686.77995699999997</v>
      </c>
      <c r="H41" s="184">
        <f t="shared" ca="1" si="2"/>
        <v>664.32225200000005</v>
      </c>
      <c r="I41" s="185">
        <f t="shared" ca="1" si="5"/>
        <v>495.58</v>
      </c>
      <c r="J41" s="182">
        <f t="shared" ca="1" si="6"/>
        <v>159.63</v>
      </c>
      <c r="K41" s="182">
        <f t="shared" ca="1" si="7"/>
        <v>9.1</v>
      </c>
      <c r="L41" s="182">
        <f t="shared" ca="1" si="8"/>
        <v>0</v>
      </c>
      <c r="M41" s="183">
        <f t="shared" ca="1" si="9"/>
        <v>664.31000000000006</v>
      </c>
      <c r="N41" s="181">
        <f t="shared" ca="1" si="10"/>
        <v>512.34274825015427</v>
      </c>
      <c r="O41" s="182">
        <f t="shared" ca="1" si="11"/>
        <v>165.02940575320258</v>
      </c>
      <c r="P41" s="182">
        <f t="shared" ca="1" si="12"/>
        <v>9.4078029966431345</v>
      </c>
      <c r="Q41" s="182">
        <f t="shared" ca="1" si="13"/>
        <v>0</v>
      </c>
      <c r="R41" s="183">
        <f t="shared" ca="1" si="14"/>
        <v>686.77995699999997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686.77995699999997</v>
      </c>
      <c r="H42" s="184">
        <f t="shared" ca="1" si="2"/>
        <v>664.32225200000005</v>
      </c>
      <c r="I42" s="185">
        <f t="shared" ca="1" si="5"/>
        <v>495.58</v>
      </c>
      <c r="J42" s="182">
        <f t="shared" ca="1" si="6"/>
        <v>159.63</v>
      </c>
      <c r="K42" s="182">
        <f t="shared" ca="1" si="7"/>
        <v>9.1</v>
      </c>
      <c r="L42" s="182">
        <f t="shared" ca="1" si="8"/>
        <v>0</v>
      </c>
      <c r="M42" s="183">
        <f t="shared" ca="1" si="9"/>
        <v>664.31000000000006</v>
      </c>
      <c r="N42" s="181">
        <f t="shared" ca="1" si="10"/>
        <v>512.34274825015427</v>
      </c>
      <c r="O42" s="182">
        <f t="shared" ca="1" si="11"/>
        <v>165.02940575320258</v>
      </c>
      <c r="P42" s="182">
        <f t="shared" ca="1" si="12"/>
        <v>9.4078029966431345</v>
      </c>
      <c r="Q42" s="182">
        <f t="shared" ca="1" si="13"/>
        <v>0</v>
      </c>
      <c r="R42" s="183">
        <f t="shared" ca="1" si="14"/>
        <v>686.77995699999997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686.77995699999997</v>
      </c>
      <c r="H43" s="184">
        <f t="shared" ca="1" si="2"/>
        <v>664.32225200000005</v>
      </c>
      <c r="I43" s="185">
        <f t="shared" ca="1" si="5"/>
        <v>495.58</v>
      </c>
      <c r="J43" s="182">
        <f t="shared" ca="1" si="6"/>
        <v>159.63</v>
      </c>
      <c r="K43" s="182">
        <f t="shared" ca="1" si="7"/>
        <v>9.1</v>
      </c>
      <c r="L43" s="182">
        <f t="shared" ca="1" si="8"/>
        <v>0</v>
      </c>
      <c r="M43" s="183">
        <f t="shared" ca="1" si="9"/>
        <v>664.31000000000006</v>
      </c>
      <c r="N43" s="181">
        <f t="shared" ca="1" si="10"/>
        <v>512.34274825015427</v>
      </c>
      <c r="O43" s="182">
        <f t="shared" ca="1" si="11"/>
        <v>165.02940575320258</v>
      </c>
      <c r="P43" s="182">
        <f t="shared" ca="1" si="12"/>
        <v>9.4078029966431345</v>
      </c>
      <c r="Q43" s="182">
        <f t="shared" ca="1" si="13"/>
        <v>0</v>
      </c>
      <c r="R43" s="183">
        <f t="shared" ca="1" si="14"/>
        <v>686.77995699999997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686.77995699999997</v>
      </c>
      <c r="H44" s="184">
        <f t="shared" ca="1" si="2"/>
        <v>664.32225200000005</v>
      </c>
      <c r="I44" s="185">
        <f t="shared" ca="1" si="5"/>
        <v>495.58</v>
      </c>
      <c r="J44" s="182">
        <f t="shared" ca="1" si="6"/>
        <v>159.63</v>
      </c>
      <c r="K44" s="182">
        <f t="shared" ca="1" si="7"/>
        <v>9.1</v>
      </c>
      <c r="L44" s="182">
        <f t="shared" ca="1" si="8"/>
        <v>0</v>
      </c>
      <c r="M44" s="183">
        <f t="shared" ca="1" si="9"/>
        <v>664.31000000000006</v>
      </c>
      <c r="N44" s="181">
        <f t="shared" ca="1" si="10"/>
        <v>512.34274825015427</v>
      </c>
      <c r="O44" s="182">
        <f t="shared" ca="1" si="11"/>
        <v>165.02940575320258</v>
      </c>
      <c r="P44" s="182">
        <f t="shared" ca="1" si="12"/>
        <v>9.4078029966431345</v>
      </c>
      <c r="Q44" s="182">
        <f t="shared" ca="1" si="13"/>
        <v>0</v>
      </c>
      <c r="R44" s="183">
        <f t="shared" ca="1" si="14"/>
        <v>686.77995699999997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686.77995699999997</v>
      </c>
      <c r="H45" s="184">
        <f t="shared" ca="1" si="2"/>
        <v>664.32225200000005</v>
      </c>
      <c r="I45" s="185">
        <f t="shared" ca="1" si="5"/>
        <v>495.58</v>
      </c>
      <c r="J45" s="182">
        <f t="shared" ca="1" si="6"/>
        <v>159.63</v>
      </c>
      <c r="K45" s="182">
        <f t="shared" ca="1" si="7"/>
        <v>9.1</v>
      </c>
      <c r="L45" s="182">
        <f t="shared" ca="1" si="8"/>
        <v>0</v>
      </c>
      <c r="M45" s="183">
        <f t="shared" ca="1" si="9"/>
        <v>664.31000000000006</v>
      </c>
      <c r="N45" s="181">
        <f t="shared" ca="1" si="10"/>
        <v>512.34274825015427</v>
      </c>
      <c r="O45" s="182">
        <f t="shared" ca="1" si="11"/>
        <v>165.02940575320258</v>
      </c>
      <c r="P45" s="182">
        <f t="shared" ca="1" si="12"/>
        <v>9.4078029966431345</v>
      </c>
      <c r="Q45" s="182">
        <f t="shared" ca="1" si="13"/>
        <v>0</v>
      </c>
      <c r="R45" s="183">
        <f t="shared" ca="1" si="14"/>
        <v>686.77995699999997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686.77995699999997</v>
      </c>
      <c r="H46" s="184">
        <f t="shared" ca="1" si="2"/>
        <v>664.32225200000005</v>
      </c>
      <c r="I46" s="185">
        <f t="shared" ca="1" si="5"/>
        <v>495.58</v>
      </c>
      <c r="J46" s="182">
        <f t="shared" ca="1" si="6"/>
        <v>159.63</v>
      </c>
      <c r="K46" s="182">
        <f t="shared" ca="1" si="7"/>
        <v>9.1</v>
      </c>
      <c r="L46" s="182">
        <f t="shared" ca="1" si="8"/>
        <v>0</v>
      </c>
      <c r="M46" s="183">
        <f t="shared" ca="1" si="9"/>
        <v>664.31000000000006</v>
      </c>
      <c r="N46" s="181">
        <f t="shared" ca="1" si="10"/>
        <v>512.34274825015427</v>
      </c>
      <c r="O46" s="182">
        <f t="shared" ca="1" si="11"/>
        <v>165.02940575320258</v>
      </c>
      <c r="P46" s="182">
        <f t="shared" ca="1" si="12"/>
        <v>9.4078029966431345</v>
      </c>
      <c r="Q46" s="182">
        <f t="shared" ca="1" si="13"/>
        <v>0</v>
      </c>
      <c r="R46" s="183">
        <f t="shared" ca="1" si="14"/>
        <v>686.77995699999997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686.77995699999997</v>
      </c>
      <c r="H47" s="184">
        <f t="shared" ca="1" si="2"/>
        <v>664.32225200000005</v>
      </c>
      <c r="I47" s="185">
        <f t="shared" ca="1" si="5"/>
        <v>495.58</v>
      </c>
      <c r="J47" s="182">
        <f t="shared" ca="1" si="6"/>
        <v>159.63</v>
      </c>
      <c r="K47" s="182">
        <f t="shared" ca="1" si="7"/>
        <v>9.1</v>
      </c>
      <c r="L47" s="182">
        <f t="shared" ca="1" si="8"/>
        <v>0</v>
      </c>
      <c r="M47" s="183">
        <f t="shared" ca="1" si="9"/>
        <v>664.31000000000006</v>
      </c>
      <c r="N47" s="181">
        <f t="shared" ca="1" si="10"/>
        <v>512.34274825015427</v>
      </c>
      <c r="O47" s="182">
        <f t="shared" ca="1" si="11"/>
        <v>165.02940575320258</v>
      </c>
      <c r="P47" s="182">
        <f t="shared" ca="1" si="12"/>
        <v>9.4078029966431345</v>
      </c>
      <c r="Q47" s="182">
        <f t="shared" ca="1" si="13"/>
        <v>0</v>
      </c>
      <c r="R47" s="183">
        <f t="shared" ca="1" si="14"/>
        <v>686.77995699999997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686.77995699999997</v>
      </c>
      <c r="H48" s="184">
        <f t="shared" ca="1" si="2"/>
        <v>664.32225200000005</v>
      </c>
      <c r="I48" s="185">
        <f t="shared" ca="1" si="5"/>
        <v>495.58</v>
      </c>
      <c r="J48" s="182">
        <f t="shared" ca="1" si="6"/>
        <v>159.63</v>
      </c>
      <c r="K48" s="182">
        <f t="shared" ca="1" si="7"/>
        <v>9.1</v>
      </c>
      <c r="L48" s="182">
        <f t="shared" ca="1" si="8"/>
        <v>0</v>
      </c>
      <c r="M48" s="183">
        <f t="shared" ca="1" si="9"/>
        <v>664.31000000000006</v>
      </c>
      <c r="N48" s="181">
        <f t="shared" ca="1" si="10"/>
        <v>512.34274825015427</v>
      </c>
      <c r="O48" s="182">
        <f t="shared" ca="1" si="11"/>
        <v>165.02940575320258</v>
      </c>
      <c r="P48" s="182">
        <f t="shared" ca="1" si="12"/>
        <v>9.4078029966431345</v>
      </c>
      <c r="Q48" s="182">
        <f t="shared" ca="1" si="13"/>
        <v>0</v>
      </c>
      <c r="R48" s="183">
        <f t="shared" ca="1" si="14"/>
        <v>686.77995699999997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686.77995699999997</v>
      </c>
      <c r="H49" s="184">
        <f t="shared" ca="1" si="2"/>
        <v>664.32225200000005</v>
      </c>
      <c r="I49" s="185">
        <f t="shared" ca="1" si="5"/>
        <v>495.58</v>
      </c>
      <c r="J49" s="182">
        <f t="shared" ca="1" si="6"/>
        <v>159.63</v>
      </c>
      <c r="K49" s="182">
        <f t="shared" ca="1" si="7"/>
        <v>9.1</v>
      </c>
      <c r="L49" s="182">
        <f t="shared" ca="1" si="8"/>
        <v>0</v>
      </c>
      <c r="M49" s="183">
        <f t="shared" ca="1" si="9"/>
        <v>664.31000000000006</v>
      </c>
      <c r="N49" s="181">
        <f t="shared" ca="1" si="10"/>
        <v>512.34274825015427</v>
      </c>
      <c r="O49" s="182">
        <f t="shared" ca="1" si="11"/>
        <v>165.02940575320258</v>
      </c>
      <c r="P49" s="182">
        <f t="shared" ca="1" si="12"/>
        <v>9.4078029966431345</v>
      </c>
      <c r="Q49" s="182">
        <f t="shared" ca="1" si="13"/>
        <v>0</v>
      </c>
      <c r="R49" s="183">
        <f t="shared" ca="1" si="14"/>
        <v>686.77995699999997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686.77995699999997</v>
      </c>
      <c r="H50" s="184">
        <f t="shared" ca="1" si="2"/>
        <v>664.32225200000005</v>
      </c>
      <c r="I50" s="185">
        <f t="shared" ca="1" si="5"/>
        <v>495.58</v>
      </c>
      <c r="J50" s="182">
        <f t="shared" ca="1" si="6"/>
        <v>159.63</v>
      </c>
      <c r="K50" s="182">
        <f t="shared" ca="1" si="7"/>
        <v>9.1</v>
      </c>
      <c r="L50" s="182">
        <f t="shared" ca="1" si="8"/>
        <v>0</v>
      </c>
      <c r="M50" s="183">
        <f t="shared" ca="1" si="9"/>
        <v>664.31000000000006</v>
      </c>
      <c r="N50" s="181">
        <f t="shared" ca="1" si="10"/>
        <v>512.34274825015427</v>
      </c>
      <c r="O50" s="182">
        <f t="shared" ca="1" si="11"/>
        <v>165.02940575320258</v>
      </c>
      <c r="P50" s="182">
        <f t="shared" ca="1" si="12"/>
        <v>9.4078029966431345</v>
      </c>
      <c r="Q50" s="182">
        <f t="shared" ca="1" si="13"/>
        <v>0</v>
      </c>
      <c r="R50" s="183">
        <f t="shared" ca="1" si="14"/>
        <v>686.77995699999997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686.77995699999997</v>
      </c>
      <c r="H51" s="184">
        <f t="shared" ca="1" si="2"/>
        <v>664.32225200000005</v>
      </c>
      <c r="I51" s="185">
        <f t="shared" ca="1" si="5"/>
        <v>495.58</v>
      </c>
      <c r="J51" s="182">
        <f t="shared" ca="1" si="6"/>
        <v>159.63</v>
      </c>
      <c r="K51" s="182">
        <f t="shared" ca="1" si="7"/>
        <v>9.1</v>
      </c>
      <c r="L51" s="182">
        <f t="shared" ca="1" si="8"/>
        <v>0</v>
      </c>
      <c r="M51" s="183">
        <f t="shared" ca="1" si="9"/>
        <v>664.31000000000006</v>
      </c>
      <c r="N51" s="181">
        <f t="shared" ca="1" si="10"/>
        <v>512.34274825015427</v>
      </c>
      <c r="O51" s="182">
        <f t="shared" ca="1" si="11"/>
        <v>165.02940575320258</v>
      </c>
      <c r="P51" s="182">
        <f t="shared" ca="1" si="12"/>
        <v>9.4078029966431345</v>
      </c>
      <c r="Q51" s="182">
        <f t="shared" ca="1" si="13"/>
        <v>0</v>
      </c>
      <c r="R51" s="183">
        <f t="shared" ca="1" si="14"/>
        <v>686.77995699999997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686.77995699999997</v>
      </c>
      <c r="H52" s="184">
        <f t="shared" ca="1" si="2"/>
        <v>664.32225200000005</v>
      </c>
      <c r="I52" s="185">
        <f t="shared" ca="1" si="5"/>
        <v>495.58</v>
      </c>
      <c r="J52" s="182">
        <f t="shared" ca="1" si="6"/>
        <v>159.63</v>
      </c>
      <c r="K52" s="182">
        <f t="shared" ca="1" si="7"/>
        <v>9.1</v>
      </c>
      <c r="L52" s="182">
        <f t="shared" ca="1" si="8"/>
        <v>0</v>
      </c>
      <c r="M52" s="183">
        <f t="shared" ca="1" si="9"/>
        <v>664.31000000000006</v>
      </c>
      <c r="N52" s="181">
        <f t="shared" ca="1" si="10"/>
        <v>512.34274825015427</v>
      </c>
      <c r="O52" s="182">
        <f t="shared" ca="1" si="11"/>
        <v>165.02940575320258</v>
      </c>
      <c r="P52" s="182">
        <f t="shared" ca="1" si="12"/>
        <v>9.4078029966431345</v>
      </c>
      <c r="Q52" s="182">
        <f t="shared" ca="1" si="13"/>
        <v>0</v>
      </c>
      <c r="R52" s="183">
        <f t="shared" ca="1" si="14"/>
        <v>686.77995699999997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686.77995699999997</v>
      </c>
      <c r="H53" s="184">
        <f t="shared" ca="1" si="2"/>
        <v>664.32225200000005</v>
      </c>
      <c r="I53" s="185">
        <f t="shared" ca="1" si="5"/>
        <v>495.58</v>
      </c>
      <c r="J53" s="182">
        <f t="shared" ca="1" si="6"/>
        <v>159.63</v>
      </c>
      <c r="K53" s="182">
        <f t="shared" ca="1" si="7"/>
        <v>9.1</v>
      </c>
      <c r="L53" s="182">
        <f t="shared" ca="1" si="8"/>
        <v>0</v>
      </c>
      <c r="M53" s="183">
        <f t="shared" ca="1" si="9"/>
        <v>664.31000000000006</v>
      </c>
      <c r="N53" s="181">
        <f t="shared" ca="1" si="10"/>
        <v>512.34274825015427</v>
      </c>
      <c r="O53" s="182">
        <f t="shared" ca="1" si="11"/>
        <v>165.02940575320258</v>
      </c>
      <c r="P53" s="182">
        <f t="shared" ca="1" si="12"/>
        <v>9.4078029966431345</v>
      </c>
      <c r="Q53" s="182">
        <f t="shared" ca="1" si="13"/>
        <v>0</v>
      </c>
      <c r="R53" s="183">
        <f t="shared" ca="1" si="14"/>
        <v>686.77995699999997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686.77995699999997</v>
      </c>
      <c r="H54" s="184">
        <f t="shared" ca="1" si="2"/>
        <v>664.32225200000005</v>
      </c>
      <c r="I54" s="185">
        <f t="shared" ca="1" si="5"/>
        <v>495.58</v>
      </c>
      <c r="J54" s="182">
        <f t="shared" ca="1" si="6"/>
        <v>159.63</v>
      </c>
      <c r="K54" s="182">
        <f t="shared" ca="1" si="7"/>
        <v>9.1</v>
      </c>
      <c r="L54" s="182">
        <f t="shared" ca="1" si="8"/>
        <v>0</v>
      </c>
      <c r="M54" s="183">
        <f t="shared" ca="1" si="9"/>
        <v>664.31000000000006</v>
      </c>
      <c r="N54" s="181">
        <f t="shared" ca="1" si="10"/>
        <v>512.34274825015427</v>
      </c>
      <c r="O54" s="182">
        <f t="shared" ca="1" si="11"/>
        <v>165.02940575320258</v>
      </c>
      <c r="P54" s="182">
        <f t="shared" ca="1" si="12"/>
        <v>9.4078029966431345</v>
      </c>
      <c r="Q54" s="182">
        <f t="shared" ca="1" si="13"/>
        <v>0</v>
      </c>
      <c r="R54" s="183">
        <f t="shared" ca="1" si="14"/>
        <v>686.77995699999997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686.77995699999997</v>
      </c>
      <c r="H55" s="184">
        <f t="shared" ca="1" si="2"/>
        <v>664.32225200000005</v>
      </c>
      <c r="I55" s="185">
        <f t="shared" ca="1" si="5"/>
        <v>495.58</v>
      </c>
      <c r="J55" s="182">
        <f t="shared" ca="1" si="6"/>
        <v>159.63</v>
      </c>
      <c r="K55" s="182">
        <f t="shared" ca="1" si="7"/>
        <v>9.1</v>
      </c>
      <c r="L55" s="182">
        <f t="shared" ca="1" si="8"/>
        <v>0</v>
      </c>
      <c r="M55" s="183">
        <f t="shared" ca="1" si="9"/>
        <v>664.31000000000006</v>
      </c>
      <c r="N55" s="181">
        <f t="shared" ca="1" si="10"/>
        <v>512.34274825015427</v>
      </c>
      <c r="O55" s="182">
        <f t="shared" ca="1" si="11"/>
        <v>165.02940575320258</v>
      </c>
      <c r="P55" s="182">
        <f t="shared" ca="1" si="12"/>
        <v>9.4078029966431345</v>
      </c>
      <c r="Q55" s="182">
        <f t="shared" ca="1" si="13"/>
        <v>0</v>
      </c>
      <c r="R55" s="183">
        <f t="shared" ca="1" si="14"/>
        <v>686.77995699999997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686.77995699999997</v>
      </c>
      <c r="H56" s="184">
        <f t="shared" ca="1" si="2"/>
        <v>664.32225200000005</v>
      </c>
      <c r="I56" s="185">
        <f t="shared" ca="1" si="5"/>
        <v>495.58</v>
      </c>
      <c r="J56" s="182">
        <f t="shared" ca="1" si="6"/>
        <v>159.63</v>
      </c>
      <c r="K56" s="182">
        <f t="shared" ca="1" si="7"/>
        <v>9.1</v>
      </c>
      <c r="L56" s="182">
        <f t="shared" ca="1" si="8"/>
        <v>0</v>
      </c>
      <c r="M56" s="183">
        <f t="shared" ca="1" si="9"/>
        <v>664.31000000000006</v>
      </c>
      <c r="N56" s="181">
        <f t="shared" ca="1" si="10"/>
        <v>512.34274825015427</v>
      </c>
      <c r="O56" s="182">
        <f t="shared" ca="1" si="11"/>
        <v>165.02940575320258</v>
      </c>
      <c r="P56" s="182">
        <f t="shared" ca="1" si="12"/>
        <v>9.4078029966431345</v>
      </c>
      <c r="Q56" s="182">
        <f t="shared" ca="1" si="13"/>
        <v>0</v>
      </c>
      <c r="R56" s="183">
        <f t="shared" ca="1" si="14"/>
        <v>686.77995699999997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686.77995699999997</v>
      </c>
      <c r="H57" s="184">
        <f t="shared" ca="1" si="2"/>
        <v>664.32225200000005</v>
      </c>
      <c r="I57" s="185">
        <f t="shared" ca="1" si="5"/>
        <v>495.58</v>
      </c>
      <c r="J57" s="182">
        <f t="shared" ca="1" si="6"/>
        <v>159.63</v>
      </c>
      <c r="K57" s="182">
        <f t="shared" ca="1" si="7"/>
        <v>9.1</v>
      </c>
      <c r="L57" s="182">
        <f t="shared" ca="1" si="8"/>
        <v>0</v>
      </c>
      <c r="M57" s="183">
        <f t="shared" ca="1" si="9"/>
        <v>664.31000000000006</v>
      </c>
      <c r="N57" s="181">
        <f t="shared" ca="1" si="10"/>
        <v>512.34274825015427</v>
      </c>
      <c r="O57" s="182">
        <f t="shared" ca="1" si="11"/>
        <v>165.02940575320258</v>
      </c>
      <c r="P57" s="182">
        <f t="shared" ca="1" si="12"/>
        <v>9.4078029966431345</v>
      </c>
      <c r="Q57" s="182">
        <f t="shared" ca="1" si="13"/>
        <v>0</v>
      </c>
      <c r="R57" s="183">
        <f t="shared" ca="1" si="14"/>
        <v>686.77995699999997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686.77995699999997</v>
      </c>
      <c r="H58" s="184">
        <f t="shared" ca="1" si="2"/>
        <v>664.32225200000005</v>
      </c>
      <c r="I58" s="185">
        <f t="shared" ca="1" si="5"/>
        <v>495.58</v>
      </c>
      <c r="J58" s="182">
        <f t="shared" ca="1" si="6"/>
        <v>159.63</v>
      </c>
      <c r="K58" s="182">
        <f t="shared" ca="1" si="7"/>
        <v>9.1</v>
      </c>
      <c r="L58" s="182">
        <f t="shared" ca="1" si="8"/>
        <v>0</v>
      </c>
      <c r="M58" s="183">
        <f t="shared" ca="1" si="9"/>
        <v>664.31000000000006</v>
      </c>
      <c r="N58" s="181">
        <f t="shared" ca="1" si="10"/>
        <v>512.34274825015427</v>
      </c>
      <c r="O58" s="182">
        <f t="shared" ca="1" si="11"/>
        <v>165.02940575320258</v>
      </c>
      <c r="P58" s="182">
        <f t="shared" ca="1" si="12"/>
        <v>9.4078029966431345</v>
      </c>
      <c r="Q58" s="182">
        <f t="shared" ca="1" si="13"/>
        <v>0</v>
      </c>
      <c r="R58" s="183">
        <f t="shared" ca="1" si="14"/>
        <v>686.77995699999997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686.77995699999997</v>
      </c>
      <c r="H59" s="184">
        <f t="shared" ca="1" si="2"/>
        <v>664.32225200000005</v>
      </c>
      <c r="I59" s="185">
        <f t="shared" ca="1" si="5"/>
        <v>495.58</v>
      </c>
      <c r="J59" s="182">
        <f t="shared" ca="1" si="6"/>
        <v>159.63</v>
      </c>
      <c r="K59" s="182">
        <f t="shared" ca="1" si="7"/>
        <v>9.1</v>
      </c>
      <c r="L59" s="182">
        <f t="shared" ca="1" si="8"/>
        <v>0</v>
      </c>
      <c r="M59" s="183">
        <f t="shared" ca="1" si="9"/>
        <v>664.31000000000006</v>
      </c>
      <c r="N59" s="181">
        <f t="shared" ca="1" si="10"/>
        <v>512.34274825015427</v>
      </c>
      <c r="O59" s="182">
        <f t="shared" ca="1" si="11"/>
        <v>165.02940575320258</v>
      </c>
      <c r="P59" s="182">
        <f t="shared" ca="1" si="12"/>
        <v>9.4078029966431345</v>
      </c>
      <c r="Q59" s="182">
        <f t="shared" ca="1" si="13"/>
        <v>0</v>
      </c>
      <c r="R59" s="183">
        <f t="shared" ca="1" si="14"/>
        <v>686.77995699999997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686.77995699999997</v>
      </c>
      <c r="H60" s="184">
        <f t="shared" ca="1" si="2"/>
        <v>664.32225200000005</v>
      </c>
      <c r="I60" s="185">
        <f t="shared" ca="1" si="5"/>
        <v>495.58</v>
      </c>
      <c r="J60" s="182">
        <f t="shared" ca="1" si="6"/>
        <v>159.63</v>
      </c>
      <c r="K60" s="182">
        <f t="shared" ca="1" si="7"/>
        <v>9.1</v>
      </c>
      <c r="L60" s="182">
        <f t="shared" ca="1" si="8"/>
        <v>0</v>
      </c>
      <c r="M60" s="183">
        <f t="shared" ca="1" si="9"/>
        <v>664.31000000000006</v>
      </c>
      <c r="N60" s="181">
        <f t="shared" ca="1" si="10"/>
        <v>512.34274825015427</v>
      </c>
      <c r="O60" s="182">
        <f t="shared" ca="1" si="11"/>
        <v>165.02940575320258</v>
      </c>
      <c r="P60" s="182">
        <f t="shared" ca="1" si="12"/>
        <v>9.4078029966431345</v>
      </c>
      <c r="Q60" s="182">
        <f t="shared" ca="1" si="13"/>
        <v>0</v>
      </c>
      <c r="R60" s="183">
        <f t="shared" ca="1" si="14"/>
        <v>686.77995699999997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686.77995699999997</v>
      </c>
      <c r="H61" s="184">
        <f t="shared" ca="1" si="2"/>
        <v>664.32225200000005</v>
      </c>
      <c r="I61" s="185">
        <f t="shared" ca="1" si="5"/>
        <v>495.58</v>
      </c>
      <c r="J61" s="182">
        <f t="shared" ca="1" si="6"/>
        <v>159.63</v>
      </c>
      <c r="K61" s="182">
        <f t="shared" ca="1" si="7"/>
        <v>9.1</v>
      </c>
      <c r="L61" s="182">
        <f t="shared" ca="1" si="8"/>
        <v>0</v>
      </c>
      <c r="M61" s="183">
        <f t="shared" ca="1" si="9"/>
        <v>664.31000000000006</v>
      </c>
      <c r="N61" s="181">
        <f t="shared" ca="1" si="10"/>
        <v>512.34274825015427</v>
      </c>
      <c r="O61" s="182">
        <f t="shared" ca="1" si="11"/>
        <v>165.02940575320258</v>
      </c>
      <c r="P61" s="182">
        <f t="shared" ca="1" si="12"/>
        <v>9.4078029966431345</v>
      </c>
      <c r="Q61" s="182">
        <f t="shared" ca="1" si="13"/>
        <v>0</v>
      </c>
      <c r="R61" s="183">
        <f t="shared" ca="1" si="14"/>
        <v>686.77995699999997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686.77995699999997</v>
      </c>
      <c r="H62" s="184">
        <f t="shared" ca="1" si="2"/>
        <v>664.32225200000005</v>
      </c>
      <c r="I62" s="185">
        <f t="shared" ca="1" si="5"/>
        <v>495.58</v>
      </c>
      <c r="J62" s="182">
        <f t="shared" ca="1" si="6"/>
        <v>159.63</v>
      </c>
      <c r="K62" s="182">
        <f t="shared" ca="1" si="7"/>
        <v>9.1</v>
      </c>
      <c r="L62" s="182">
        <f t="shared" ca="1" si="8"/>
        <v>0</v>
      </c>
      <c r="M62" s="183">
        <f t="shared" ca="1" si="9"/>
        <v>664.31000000000006</v>
      </c>
      <c r="N62" s="181">
        <f t="shared" ca="1" si="10"/>
        <v>512.34274825015427</v>
      </c>
      <c r="O62" s="182">
        <f t="shared" ca="1" si="11"/>
        <v>165.02940575320258</v>
      </c>
      <c r="P62" s="182">
        <f t="shared" ca="1" si="12"/>
        <v>9.4078029966431345</v>
      </c>
      <c r="Q62" s="182">
        <f t="shared" ca="1" si="13"/>
        <v>0</v>
      </c>
      <c r="R62" s="183">
        <f t="shared" ca="1" si="14"/>
        <v>686.77995699999997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686.77995699999997</v>
      </c>
      <c r="H63" s="184">
        <f t="shared" ca="1" si="2"/>
        <v>664.32225200000005</v>
      </c>
      <c r="I63" s="185">
        <f t="shared" ca="1" si="5"/>
        <v>495.58</v>
      </c>
      <c r="J63" s="182">
        <f t="shared" ca="1" si="6"/>
        <v>159.63</v>
      </c>
      <c r="K63" s="182">
        <f t="shared" ca="1" si="7"/>
        <v>9.1</v>
      </c>
      <c r="L63" s="182">
        <f t="shared" ca="1" si="8"/>
        <v>0</v>
      </c>
      <c r="M63" s="183">
        <f t="shared" ca="1" si="9"/>
        <v>664.31000000000006</v>
      </c>
      <c r="N63" s="181">
        <f t="shared" ca="1" si="10"/>
        <v>512.34274825015427</v>
      </c>
      <c r="O63" s="182">
        <f t="shared" ca="1" si="11"/>
        <v>165.02940575320258</v>
      </c>
      <c r="P63" s="182">
        <f t="shared" ca="1" si="12"/>
        <v>9.4078029966431345</v>
      </c>
      <c r="Q63" s="182">
        <f t="shared" ca="1" si="13"/>
        <v>0</v>
      </c>
      <c r="R63" s="183">
        <f t="shared" ca="1" si="14"/>
        <v>686.77995699999997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686.77995699999997</v>
      </c>
      <c r="H64" s="184">
        <f t="shared" ca="1" si="2"/>
        <v>664.32225200000005</v>
      </c>
      <c r="I64" s="185">
        <f t="shared" ca="1" si="5"/>
        <v>495.58</v>
      </c>
      <c r="J64" s="182">
        <f t="shared" ca="1" si="6"/>
        <v>159.63</v>
      </c>
      <c r="K64" s="182">
        <f t="shared" ca="1" si="7"/>
        <v>9.1</v>
      </c>
      <c r="L64" s="182">
        <f t="shared" ca="1" si="8"/>
        <v>0</v>
      </c>
      <c r="M64" s="183">
        <f t="shared" ca="1" si="9"/>
        <v>664.31000000000006</v>
      </c>
      <c r="N64" s="181">
        <f t="shared" ca="1" si="10"/>
        <v>512.34274825015427</v>
      </c>
      <c r="O64" s="182">
        <f t="shared" ca="1" si="11"/>
        <v>165.02940575320258</v>
      </c>
      <c r="P64" s="182">
        <f t="shared" ca="1" si="12"/>
        <v>9.4078029966431345</v>
      </c>
      <c r="Q64" s="182">
        <f t="shared" ca="1" si="13"/>
        <v>0</v>
      </c>
      <c r="R64" s="183">
        <f t="shared" ca="1" si="14"/>
        <v>686.77995699999997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686.77995699999997</v>
      </c>
      <c r="H65" s="184">
        <f t="shared" ca="1" si="2"/>
        <v>664.32225200000005</v>
      </c>
      <c r="I65" s="185">
        <f t="shared" ca="1" si="5"/>
        <v>495.58</v>
      </c>
      <c r="J65" s="182">
        <f t="shared" ca="1" si="6"/>
        <v>159.63</v>
      </c>
      <c r="K65" s="182">
        <f t="shared" ca="1" si="7"/>
        <v>9.1</v>
      </c>
      <c r="L65" s="182">
        <f t="shared" ca="1" si="8"/>
        <v>0</v>
      </c>
      <c r="M65" s="183">
        <f t="shared" ca="1" si="9"/>
        <v>664.31000000000006</v>
      </c>
      <c r="N65" s="181">
        <f t="shared" ca="1" si="10"/>
        <v>512.34274825015427</v>
      </c>
      <c r="O65" s="182">
        <f t="shared" ca="1" si="11"/>
        <v>165.02940575320258</v>
      </c>
      <c r="P65" s="182">
        <f t="shared" ca="1" si="12"/>
        <v>9.4078029966431345</v>
      </c>
      <c r="Q65" s="182">
        <f t="shared" ca="1" si="13"/>
        <v>0</v>
      </c>
      <c r="R65" s="183">
        <f t="shared" ca="1" si="14"/>
        <v>686.77995699999997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686.77995699999997</v>
      </c>
      <c r="H66" s="184">
        <f t="shared" ca="1" si="2"/>
        <v>664.32225200000005</v>
      </c>
      <c r="I66" s="185">
        <f t="shared" ca="1" si="5"/>
        <v>495.58</v>
      </c>
      <c r="J66" s="182">
        <f t="shared" ca="1" si="6"/>
        <v>159.63</v>
      </c>
      <c r="K66" s="182">
        <f t="shared" ca="1" si="7"/>
        <v>9.1</v>
      </c>
      <c r="L66" s="182">
        <f t="shared" ca="1" si="8"/>
        <v>0</v>
      </c>
      <c r="M66" s="183">
        <f t="shared" ca="1" si="9"/>
        <v>664.31000000000006</v>
      </c>
      <c r="N66" s="181">
        <f t="shared" ca="1" si="10"/>
        <v>512.34274825015427</v>
      </c>
      <c r="O66" s="182">
        <f t="shared" ca="1" si="11"/>
        <v>165.02940575320258</v>
      </c>
      <c r="P66" s="182">
        <f t="shared" ca="1" si="12"/>
        <v>9.4078029966431345</v>
      </c>
      <c r="Q66" s="182">
        <f t="shared" ca="1" si="13"/>
        <v>0</v>
      </c>
      <c r="R66" s="183">
        <f t="shared" ca="1" si="14"/>
        <v>686.77995699999997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686.77995699999997</v>
      </c>
      <c r="H67" s="184">
        <f t="shared" ref="H67:H98" ca="1" si="17">INDIRECT("ISGS_Delhi_pp!" &amp; $V$3 &amp; X67)</f>
        <v>664.32225200000005</v>
      </c>
      <c r="I67" s="185">
        <f t="shared" ca="1" si="5"/>
        <v>495.58</v>
      </c>
      <c r="J67" s="182">
        <f t="shared" ca="1" si="6"/>
        <v>159.63</v>
      </c>
      <c r="K67" s="182">
        <f t="shared" ca="1" si="7"/>
        <v>9.1</v>
      </c>
      <c r="L67" s="182">
        <f t="shared" ca="1" si="8"/>
        <v>0</v>
      </c>
      <c r="M67" s="183">
        <f t="shared" ca="1" si="9"/>
        <v>664.31000000000006</v>
      </c>
      <c r="N67" s="181">
        <f t="shared" ca="1" si="10"/>
        <v>512.34274825015427</v>
      </c>
      <c r="O67" s="182">
        <f t="shared" ca="1" si="11"/>
        <v>165.02940575320258</v>
      </c>
      <c r="P67" s="182">
        <f t="shared" ca="1" si="12"/>
        <v>9.4078029966431345</v>
      </c>
      <c r="Q67" s="182">
        <f t="shared" ca="1" si="13"/>
        <v>0</v>
      </c>
      <c r="R67" s="183">
        <f t="shared" ca="1" si="14"/>
        <v>686.77995699999997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686.77995699999997</v>
      </c>
      <c r="H68" s="184">
        <f t="shared" ca="1" si="17"/>
        <v>664.32225200000005</v>
      </c>
      <c r="I68" s="185">
        <f t="shared" ref="I68:I98" ca="1" si="20">INDIRECT("BRPL_EOD!" &amp; $V$3 &amp; X68)</f>
        <v>495.58</v>
      </c>
      <c r="J68" s="182">
        <f t="shared" ref="J68:J98" ca="1" si="21">INDIRECT("BYPL_EOD!" &amp; $V$3 &amp; X68)</f>
        <v>159.63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664.31000000000006</v>
      </c>
      <c r="N68" s="181">
        <f t="shared" ref="N68:N98" ca="1" si="25">INDIRECT("BRPL_ISGS_exbus!" &amp; $V$3 &amp; X68)</f>
        <v>512.34274825015427</v>
      </c>
      <c r="O68" s="182">
        <f t="shared" ref="O68:O98" ca="1" si="26">INDIRECT("BYPL_ISGS_exbus!" &amp; $V$3 &amp; X68)</f>
        <v>165.02940575320258</v>
      </c>
      <c r="P68" s="182">
        <f t="shared" ref="P68:P98" ca="1" si="27">INDIRECT("TPDDL_ISGS_exbus!" &amp; $V$3 &amp; X68)</f>
        <v>9.4078029966431345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686.77995699999997</v>
      </c>
      <c r="H69" s="184">
        <f t="shared" ca="1" si="17"/>
        <v>664.32225200000005</v>
      </c>
      <c r="I69" s="185">
        <f t="shared" ca="1" si="20"/>
        <v>495.58</v>
      </c>
      <c r="J69" s="182">
        <f t="shared" ca="1" si="21"/>
        <v>159.63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664.31000000000006</v>
      </c>
      <c r="N69" s="181">
        <f t="shared" ca="1" si="25"/>
        <v>512.34274825015427</v>
      </c>
      <c r="O69" s="182">
        <f t="shared" ca="1" si="26"/>
        <v>165.02940575320258</v>
      </c>
      <c r="P69" s="182">
        <f t="shared" ca="1" si="27"/>
        <v>9.4078029966431345</v>
      </c>
      <c r="Q69" s="182">
        <f t="shared" ca="1" si="28"/>
        <v>0</v>
      </c>
      <c r="R69" s="183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686.77995699999997</v>
      </c>
      <c r="H70" s="184">
        <f t="shared" ca="1" si="17"/>
        <v>664.32225200000005</v>
      </c>
      <c r="I70" s="185">
        <f t="shared" ca="1" si="20"/>
        <v>495.58</v>
      </c>
      <c r="J70" s="182">
        <f t="shared" ca="1" si="21"/>
        <v>159.63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664.31000000000006</v>
      </c>
      <c r="N70" s="181">
        <f t="shared" ca="1" si="25"/>
        <v>512.34274825015427</v>
      </c>
      <c r="O70" s="182">
        <f t="shared" ca="1" si="26"/>
        <v>165.02940575320258</v>
      </c>
      <c r="P70" s="182">
        <f t="shared" ca="1" si="27"/>
        <v>9.4078029966431345</v>
      </c>
      <c r="Q70" s="182">
        <f t="shared" ca="1" si="28"/>
        <v>0</v>
      </c>
      <c r="R70" s="183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664.32225200000005</v>
      </c>
      <c r="I71" s="185">
        <f t="shared" ca="1" si="20"/>
        <v>495.58</v>
      </c>
      <c r="J71" s="182">
        <f t="shared" ca="1" si="21"/>
        <v>159.63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664.31000000000006</v>
      </c>
      <c r="N71" s="181">
        <f t="shared" ca="1" si="25"/>
        <v>512.34274825015427</v>
      </c>
      <c r="O71" s="182">
        <f t="shared" ca="1" si="26"/>
        <v>165.02940575320258</v>
      </c>
      <c r="P71" s="182">
        <f t="shared" ca="1" si="27"/>
        <v>9.4078029966431345</v>
      </c>
      <c r="Q71" s="182">
        <f t="shared" ca="1" si="28"/>
        <v>0</v>
      </c>
      <c r="R71" s="183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664.32225200000005</v>
      </c>
      <c r="I72" s="185">
        <f t="shared" ca="1" si="20"/>
        <v>495.58</v>
      </c>
      <c r="J72" s="182">
        <f t="shared" ca="1" si="21"/>
        <v>159.63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664.31000000000006</v>
      </c>
      <c r="N72" s="181">
        <f t="shared" ca="1" si="25"/>
        <v>512.34274825015427</v>
      </c>
      <c r="O72" s="182">
        <f t="shared" ca="1" si="26"/>
        <v>165.02940575320258</v>
      </c>
      <c r="P72" s="182">
        <f t="shared" ca="1" si="27"/>
        <v>9.4078029966431345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664.32225200000005</v>
      </c>
      <c r="I73" s="185">
        <f t="shared" ca="1" si="20"/>
        <v>495.58</v>
      </c>
      <c r="J73" s="182">
        <f t="shared" ca="1" si="21"/>
        <v>159.63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664.31000000000006</v>
      </c>
      <c r="N73" s="181">
        <f t="shared" ca="1" si="25"/>
        <v>512.34274825015427</v>
      </c>
      <c r="O73" s="182">
        <f t="shared" ca="1" si="26"/>
        <v>165.02940575320258</v>
      </c>
      <c r="P73" s="182">
        <f t="shared" ca="1" si="27"/>
        <v>9.4078029966431345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664.32225200000005</v>
      </c>
      <c r="I74" s="185">
        <f t="shared" ca="1" si="20"/>
        <v>495.58</v>
      </c>
      <c r="J74" s="182">
        <f t="shared" ca="1" si="21"/>
        <v>159.63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664.31000000000006</v>
      </c>
      <c r="N74" s="181">
        <f t="shared" ca="1" si="25"/>
        <v>512.34274825015427</v>
      </c>
      <c r="O74" s="182">
        <f t="shared" ca="1" si="26"/>
        <v>165.02940575320258</v>
      </c>
      <c r="P74" s="182">
        <f t="shared" ca="1" si="27"/>
        <v>9.4078029966431345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664.32225200000005</v>
      </c>
      <c r="I75" s="185">
        <f t="shared" ca="1" si="20"/>
        <v>495.58</v>
      </c>
      <c r="J75" s="182">
        <f t="shared" ca="1" si="21"/>
        <v>159.63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664.31000000000006</v>
      </c>
      <c r="N75" s="181">
        <f t="shared" ca="1" si="25"/>
        <v>512.34274825015427</v>
      </c>
      <c r="O75" s="182">
        <f t="shared" ca="1" si="26"/>
        <v>165.02940575320258</v>
      </c>
      <c r="P75" s="182">
        <f t="shared" ca="1" si="27"/>
        <v>9.4078029966431345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664.32225200000005</v>
      </c>
      <c r="I76" s="185">
        <f t="shared" ca="1" si="20"/>
        <v>495.58</v>
      </c>
      <c r="J76" s="182">
        <f t="shared" ca="1" si="21"/>
        <v>159.63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664.31000000000006</v>
      </c>
      <c r="N76" s="181">
        <f t="shared" ca="1" si="25"/>
        <v>512.34274825015427</v>
      </c>
      <c r="O76" s="182">
        <f t="shared" ca="1" si="26"/>
        <v>165.02940575320258</v>
      </c>
      <c r="P76" s="182">
        <f t="shared" ca="1" si="27"/>
        <v>9.4078029966431345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664.32225200000005</v>
      </c>
      <c r="I77" s="185">
        <f t="shared" ca="1" si="20"/>
        <v>495.58</v>
      </c>
      <c r="J77" s="182">
        <f t="shared" ca="1" si="21"/>
        <v>159.63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664.31000000000006</v>
      </c>
      <c r="N77" s="181">
        <f t="shared" ca="1" si="25"/>
        <v>512.34274825015427</v>
      </c>
      <c r="O77" s="182">
        <f t="shared" ca="1" si="26"/>
        <v>165.02940575320258</v>
      </c>
      <c r="P77" s="182">
        <f t="shared" ca="1" si="27"/>
        <v>9.4078029966431345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664.32225200000005</v>
      </c>
      <c r="I78" s="185">
        <f t="shared" ca="1" si="20"/>
        <v>495.58</v>
      </c>
      <c r="J78" s="182">
        <f t="shared" ca="1" si="21"/>
        <v>159.63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664.31000000000006</v>
      </c>
      <c r="N78" s="181">
        <f t="shared" ca="1" si="25"/>
        <v>512.34274825015427</v>
      </c>
      <c r="O78" s="182">
        <f t="shared" ca="1" si="26"/>
        <v>165.02940575320258</v>
      </c>
      <c r="P78" s="182">
        <f t="shared" ca="1" si="27"/>
        <v>9.4078029966431345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664.32225200000005</v>
      </c>
      <c r="I79" s="185">
        <f t="shared" ca="1" si="20"/>
        <v>495.58</v>
      </c>
      <c r="J79" s="182">
        <f t="shared" ca="1" si="21"/>
        <v>159.63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664.31000000000006</v>
      </c>
      <c r="N79" s="181">
        <f t="shared" ca="1" si="25"/>
        <v>512.34274825015427</v>
      </c>
      <c r="O79" s="182">
        <f t="shared" ca="1" si="26"/>
        <v>165.02940575320258</v>
      </c>
      <c r="P79" s="182">
        <f t="shared" ca="1" si="27"/>
        <v>9.4078029966431345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664.32225200000005</v>
      </c>
      <c r="I80" s="185">
        <f t="shared" ca="1" si="20"/>
        <v>495.58</v>
      </c>
      <c r="J80" s="182">
        <f t="shared" ca="1" si="21"/>
        <v>159.63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664.31000000000006</v>
      </c>
      <c r="N80" s="181">
        <f t="shared" ca="1" si="25"/>
        <v>512.34274825015427</v>
      </c>
      <c r="O80" s="182">
        <f t="shared" ca="1" si="26"/>
        <v>165.02940575320258</v>
      </c>
      <c r="P80" s="182">
        <f t="shared" ca="1" si="27"/>
        <v>9.4078029966431345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664.32225200000005</v>
      </c>
      <c r="I81" s="185">
        <f t="shared" ca="1" si="20"/>
        <v>495.58</v>
      </c>
      <c r="J81" s="182">
        <f t="shared" ca="1" si="21"/>
        <v>159.63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664.31000000000006</v>
      </c>
      <c r="N81" s="181">
        <f t="shared" ca="1" si="25"/>
        <v>512.34274825015427</v>
      </c>
      <c r="O81" s="182">
        <f t="shared" ca="1" si="26"/>
        <v>165.02940575320258</v>
      </c>
      <c r="P81" s="182">
        <f t="shared" ca="1" si="27"/>
        <v>9.4078029966431345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664.32225200000005</v>
      </c>
      <c r="I82" s="185">
        <f t="shared" ca="1" si="20"/>
        <v>495.58</v>
      </c>
      <c r="J82" s="182">
        <f t="shared" ca="1" si="21"/>
        <v>159.63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664.31000000000006</v>
      </c>
      <c r="N82" s="181">
        <f t="shared" ca="1" si="25"/>
        <v>512.34274825015427</v>
      </c>
      <c r="O82" s="182">
        <f t="shared" ca="1" si="26"/>
        <v>165.02940575320258</v>
      </c>
      <c r="P82" s="182">
        <f t="shared" ca="1" si="27"/>
        <v>9.4078029966431345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664.32225200000005</v>
      </c>
      <c r="I83" s="185">
        <f t="shared" ca="1" si="20"/>
        <v>495.58</v>
      </c>
      <c r="J83" s="182">
        <f t="shared" ca="1" si="21"/>
        <v>159.63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664.31000000000006</v>
      </c>
      <c r="N83" s="181">
        <f t="shared" ca="1" si="25"/>
        <v>512.34274825015427</v>
      </c>
      <c r="O83" s="182">
        <f t="shared" ca="1" si="26"/>
        <v>165.02940575320258</v>
      </c>
      <c r="P83" s="182">
        <f t="shared" ca="1" si="27"/>
        <v>9.4078029966431345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664.32225200000005</v>
      </c>
      <c r="I84" s="185">
        <f t="shared" ca="1" si="20"/>
        <v>495.58</v>
      </c>
      <c r="J84" s="182">
        <f t="shared" ca="1" si="21"/>
        <v>159.63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664.31000000000006</v>
      </c>
      <c r="N84" s="181">
        <f t="shared" ca="1" si="25"/>
        <v>512.34274825015427</v>
      </c>
      <c r="O84" s="182">
        <f t="shared" ca="1" si="26"/>
        <v>165.02940575320258</v>
      </c>
      <c r="P84" s="182">
        <f t="shared" ca="1" si="27"/>
        <v>9.4078029966431345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664.32225200000005</v>
      </c>
      <c r="I85" s="185">
        <f t="shared" ca="1" si="20"/>
        <v>495.58</v>
      </c>
      <c r="J85" s="182">
        <f t="shared" ca="1" si="21"/>
        <v>159.63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664.31000000000006</v>
      </c>
      <c r="N85" s="181">
        <f t="shared" ca="1" si="25"/>
        <v>512.34274825015427</v>
      </c>
      <c r="O85" s="182">
        <f t="shared" ca="1" si="26"/>
        <v>165.02940575320258</v>
      </c>
      <c r="P85" s="182">
        <f t="shared" ca="1" si="27"/>
        <v>9.4078029966431345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664.32225200000005</v>
      </c>
      <c r="I86" s="185">
        <f t="shared" ca="1" si="20"/>
        <v>495.58</v>
      </c>
      <c r="J86" s="182">
        <f t="shared" ca="1" si="21"/>
        <v>159.63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664.31000000000006</v>
      </c>
      <c r="N86" s="181">
        <f t="shared" ca="1" si="25"/>
        <v>512.34274825015427</v>
      </c>
      <c r="O86" s="182">
        <f t="shared" ca="1" si="26"/>
        <v>165.02940575320258</v>
      </c>
      <c r="P86" s="182">
        <f t="shared" ca="1" si="27"/>
        <v>9.4078029966431345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664.32225200000005</v>
      </c>
      <c r="I87" s="185">
        <f t="shared" ca="1" si="20"/>
        <v>495.58</v>
      </c>
      <c r="J87" s="182">
        <f t="shared" ca="1" si="21"/>
        <v>159.63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664.31000000000006</v>
      </c>
      <c r="N87" s="181">
        <f t="shared" ca="1" si="25"/>
        <v>512.34274825015427</v>
      </c>
      <c r="O87" s="182">
        <f t="shared" ca="1" si="26"/>
        <v>165.02940575320258</v>
      </c>
      <c r="P87" s="182">
        <f t="shared" ca="1" si="27"/>
        <v>9.4078029966431345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664.32225200000005</v>
      </c>
      <c r="I88" s="185">
        <f t="shared" ca="1" si="20"/>
        <v>495.58</v>
      </c>
      <c r="J88" s="182">
        <f t="shared" ca="1" si="21"/>
        <v>159.63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664.31000000000006</v>
      </c>
      <c r="N88" s="181">
        <f t="shared" ca="1" si="25"/>
        <v>512.34274825015427</v>
      </c>
      <c r="O88" s="182">
        <f t="shared" ca="1" si="26"/>
        <v>165.02940575320258</v>
      </c>
      <c r="P88" s="182">
        <f t="shared" ca="1" si="27"/>
        <v>9.4078029966431345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664.32225200000005</v>
      </c>
      <c r="I89" s="185">
        <f t="shared" ca="1" si="20"/>
        <v>495.58</v>
      </c>
      <c r="J89" s="182">
        <f t="shared" ca="1" si="21"/>
        <v>159.63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664.31000000000006</v>
      </c>
      <c r="N89" s="181">
        <f t="shared" ca="1" si="25"/>
        <v>512.34274825015427</v>
      </c>
      <c r="O89" s="182">
        <f t="shared" ca="1" si="26"/>
        <v>165.02940575320258</v>
      </c>
      <c r="P89" s="182">
        <f t="shared" ca="1" si="27"/>
        <v>9.4078029966431345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664.32225200000005</v>
      </c>
      <c r="I90" s="185">
        <f t="shared" ca="1" si="20"/>
        <v>495.58</v>
      </c>
      <c r="J90" s="182">
        <f t="shared" ca="1" si="21"/>
        <v>159.63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664.31000000000006</v>
      </c>
      <c r="N90" s="181">
        <f t="shared" ca="1" si="25"/>
        <v>512.34274825015427</v>
      </c>
      <c r="O90" s="182">
        <f t="shared" ca="1" si="26"/>
        <v>165.02940575320258</v>
      </c>
      <c r="P90" s="182">
        <f t="shared" ca="1" si="27"/>
        <v>9.4078029966431345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664.32225200000005</v>
      </c>
      <c r="I91" s="185">
        <f t="shared" ca="1" si="20"/>
        <v>495.58</v>
      </c>
      <c r="J91" s="182">
        <f t="shared" ca="1" si="21"/>
        <v>159.63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664.31000000000006</v>
      </c>
      <c r="N91" s="181">
        <f t="shared" ca="1" si="25"/>
        <v>512.34274825015427</v>
      </c>
      <c r="O91" s="182">
        <f t="shared" ca="1" si="26"/>
        <v>165.02940575320258</v>
      </c>
      <c r="P91" s="182">
        <f t="shared" ca="1" si="27"/>
        <v>9.4078029966431345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664.32225200000005</v>
      </c>
      <c r="I92" s="185">
        <f t="shared" ca="1" si="20"/>
        <v>495.58</v>
      </c>
      <c r="J92" s="182">
        <f t="shared" ca="1" si="21"/>
        <v>159.63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664.31000000000006</v>
      </c>
      <c r="N92" s="181">
        <f t="shared" ca="1" si="25"/>
        <v>512.34274825015427</v>
      </c>
      <c r="O92" s="182">
        <f t="shared" ca="1" si="26"/>
        <v>165.02940575320258</v>
      </c>
      <c r="P92" s="182">
        <f t="shared" ca="1" si="27"/>
        <v>9.4078029966431345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664.32225200000005</v>
      </c>
      <c r="I93" s="185">
        <f t="shared" ca="1" si="20"/>
        <v>495.58</v>
      </c>
      <c r="J93" s="182">
        <f t="shared" ca="1" si="21"/>
        <v>159.63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664.31000000000006</v>
      </c>
      <c r="N93" s="181">
        <f t="shared" ca="1" si="25"/>
        <v>512.34274825015427</v>
      </c>
      <c r="O93" s="182">
        <f t="shared" ca="1" si="26"/>
        <v>165.02940575320258</v>
      </c>
      <c r="P93" s="182">
        <f t="shared" ca="1" si="27"/>
        <v>9.4078029966431345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664.32225200000005</v>
      </c>
      <c r="I94" s="185">
        <f t="shared" ca="1" si="20"/>
        <v>495.58</v>
      </c>
      <c r="J94" s="182">
        <f t="shared" ca="1" si="21"/>
        <v>159.63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664.31000000000006</v>
      </c>
      <c r="N94" s="181">
        <f t="shared" ca="1" si="25"/>
        <v>512.34274825015427</v>
      </c>
      <c r="O94" s="182">
        <f t="shared" ca="1" si="26"/>
        <v>165.02940575320258</v>
      </c>
      <c r="P94" s="182">
        <f t="shared" ca="1" si="27"/>
        <v>9.4078029966431345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664.32225200000005</v>
      </c>
      <c r="I95" s="185">
        <f t="shared" ca="1" si="20"/>
        <v>495.58</v>
      </c>
      <c r="J95" s="182">
        <f t="shared" ca="1" si="21"/>
        <v>159.63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664.31000000000006</v>
      </c>
      <c r="N95" s="181">
        <f t="shared" ca="1" si="25"/>
        <v>512.34274825015427</v>
      </c>
      <c r="O95" s="182">
        <f t="shared" ca="1" si="26"/>
        <v>165.02940575320258</v>
      </c>
      <c r="P95" s="182">
        <f t="shared" ca="1" si="27"/>
        <v>9.4078029966431345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664.32225200000005</v>
      </c>
      <c r="I96" s="185">
        <f t="shared" ca="1" si="20"/>
        <v>495.58</v>
      </c>
      <c r="J96" s="182">
        <f t="shared" ca="1" si="21"/>
        <v>159.63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664.31000000000006</v>
      </c>
      <c r="N96" s="181">
        <f t="shared" ca="1" si="25"/>
        <v>512.34274825015427</v>
      </c>
      <c r="O96" s="182">
        <f t="shared" ca="1" si="26"/>
        <v>165.02940575320258</v>
      </c>
      <c r="P96" s="182">
        <f t="shared" ca="1" si="27"/>
        <v>9.4078029966431345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664.32225200000005</v>
      </c>
      <c r="I97" s="185">
        <f t="shared" ca="1" si="20"/>
        <v>495.58</v>
      </c>
      <c r="J97" s="182">
        <f t="shared" ca="1" si="21"/>
        <v>159.63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664.31000000000006</v>
      </c>
      <c r="N97" s="181">
        <f t="shared" ca="1" si="25"/>
        <v>512.34274825015427</v>
      </c>
      <c r="O97" s="182">
        <f t="shared" ca="1" si="26"/>
        <v>165.02940575320258</v>
      </c>
      <c r="P97" s="182">
        <f t="shared" ca="1" si="27"/>
        <v>9.4078029966431345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664.32225200000005</v>
      </c>
      <c r="I98" s="190">
        <f t="shared" ca="1" si="20"/>
        <v>495.58</v>
      </c>
      <c r="J98" s="187">
        <f t="shared" ca="1" si="21"/>
        <v>159.63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664.31000000000006</v>
      </c>
      <c r="N98" s="186">
        <f t="shared" ca="1" si="25"/>
        <v>512.34274825015427</v>
      </c>
      <c r="O98" s="187">
        <f t="shared" ca="1" si="26"/>
        <v>165.02940575320258</v>
      </c>
      <c r="P98" s="187">
        <f t="shared" ca="1" si="27"/>
        <v>9.4078029966431345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16.482718967999983</v>
      </c>
      <c r="H99" s="59">
        <f t="shared" ca="1" si="30"/>
        <v>15.943734047999989</v>
      </c>
      <c r="I99" s="173">
        <f t="shared" ca="1" si="30"/>
        <v>11.893920000000028</v>
      </c>
      <c r="J99" s="54">
        <f t="shared" ca="1" si="30"/>
        <v>3.8311199999999923</v>
      </c>
      <c r="K99" s="54">
        <f t="shared" ca="1" si="30"/>
        <v>0.21840000000000034</v>
      </c>
      <c r="L99" s="54">
        <f t="shared" ca="1" si="30"/>
        <v>0</v>
      </c>
      <c r="M99" s="55">
        <f t="shared" ca="1" si="30"/>
        <v>15.943439999999981</v>
      </c>
      <c r="N99" s="56">
        <f t="shared" ca="1" si="30"/>
        <v>12.296225958003722</v>
      </c>
      <c r="O99" s="54">
        <f t="shared" ca="1" si="30"/>
        <v>3.9607057380768667</v>
      </c>
      <c r="P99" s="54">
        <f t="shared" ca="1" si="30"/>
        <v>0.2257872719194349</v>
      </c>
      <c r="Q99" s="54">
        <f t="shared" ca="1" si="30"/>
        <v>0</v>
      </c>
      <c r="R99" s="55">
        <f t="shared" ca="1" si="30"/>
        <v>16.482718967999983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45170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45170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45170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2023-09-11T08:55:10Z</dcterms:modified>
</cp:coreProperties>
</file>